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7" activeTab="7"/>
  </bookViews>
  <sheets>
    <sheet name="2011-1" sheetId="1" r:id="rId1"/>
    <sheet name="3-звезди" sheetId="2" r:id="rId2"/>
    <sheet name="краен2011" sheetId="3" r:id="rId3"/>
    <sheet name="скачане-H" sheetId="4" r:id="rId4"/>
    <sheet name="двата дни - 2011-Н" sheetId="5" r:id="rId5"/>
    <sheet name="скач-една звезда" sheetId="6" r:id="rId6"/>
    <sheet name="от двата дни-2011-една звезда" sheetId="7" r:id="rId7"/>
    <sheet name="отборно" sheetId="8" r:id="rId8"/>
  </sheets>
  <definedNames>
    <definedName name="_xlnm.Print_Area" localSheetId="6">'от двата дни-2011-една звезда'!#REF!</definedName>
  </definedNames>
  <calcPr fullCalcOnLoad="1"/>
</workbook>
</file>

<file path=xl/sharedStrings.xml><?xml version="1.0" encoding="utf-8"?>
<sst xmlns="http://schemas.openxmlformats.org/spreadsheetml/2006/main" count="881" uniqueCount="361">
  <si>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</si>
  <si>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</si>
  <si>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</si>
  <si>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</si>
  <si>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</si>
  <si>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</si>
  <si>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</si>
  <si>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</si>
  <si>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Гр.вр.</t>
  </si>
  <si>
    <t>Калоян 92</t>
  </si>
  <si>
    <t>Секретар:                                      Технически делегат:</t>
  </si>
  <si>
    <t>Силвена спорт</t>
  </si>
  <si>
    <t>Мирослав Илиев</t>
  </si>
  <si>
    <t>Каскада</t>
  </si>
  <si>
    <t>Божур</t>
  </si>
  <si>
    <t>Боян Цанев</t>
  </si>
  <si>
    <t>Давид</t>
  </si>
  <si>
    <t xml:space="preserve">ПРОТОКОЛ </t>
  </si>
  <si>
    <t>обездка</t>
  </si>
  <si>
    <t>Деяна Капралова</t>
  </si>
  <si>
    <t>Секрето</t>
  </si>
  <si>
    <t>Миг</t>
  </si>
  <si>
    <t>Гигант</t>
  </si>
  <si>
    <t>Вергил</t>
  </si>
  <si>
    <t>Кабиюк</t>
  </si>
  <si>
    <t>Сан Диего</t>
  </si>
  <si>
    <t>Дракон</t>
  </si>
  <si>
    <t>Олимпик</t>
  </si>
  <si>
    <t>Зоро</t>
  </si>
  <si>
    <t>3А</t>
  </si>
  <si>
    <t>3Б</t>
  </si>
  <si>
    <t>от 2-та дни</t>
  </si>
  <si>
    <t xml:space="preserve">резултати </t>
  </si>
  <si>
    <t>Емил Красимиров</t>
  </si>
  <si>
    <t>Бюлянт Салиев</t>
  </si>
  <si>
    <t>Ерхан Кадиров</t>
  </si>
  <si>
    <t>Гастрольор</t>
  </si>
  <si>
    <t>Свилен Петков</t>
  </si>
  <si>
    <t>15А</t>
  </si>
  <si>
    <t>15Б</t>
  </si>
  <si>
    <t>Вероника Искърова</t>
  </si>
  <si>
    <t>СТАРТОВ  ЛИСТ</t>
  </si>
  <si>
    <t>0</t>
  </si>
  <si>
    <t>ПРОТОКОЛ</t>
  </si>
  <si>
    <t>ЕЛ.</t>
  </si>
  <si>
    <t>СТАРТЕН ЛИСТ</t>
  </si>
  <si>
    <t xml:space="preserve"> за дисциплината обездка и издържливост - клас "2*" 
от всестранна езда 
</t>
  </si>
  <si>
    <t xml:space="preserve">                                                                                                                                                      </t>
  </si>
  <si>
    <t>29.04 - 01.05.2011год.</t>
  </si>
  <si>
    <t>Обездка</t>
  </si>
  <si>
    <t>Етап Д</t>
  </si>
  <si>
    <t>Гр. Преп.</t>
  </si>
  <si>
    <t>СВЕТЛИН ИВАНОВ</t>
  </si>
  <si>
    <t>НАЗИР</t>
  </si>
  <si>
    <t>СККС Марек</t>
  </si>
  <si>
    <t>5:51:14</t>
  </si>
  <si>
    <t>ИЛИЯН ИСКЪРОВ</t>
  </si>
  <si>
    <t>КАРЛЩАД</t>
  </si>
  <si>
    <t>СИЛВЕНА СПОРТ</t>
  </si>
  <si>
    <t>6:47:86</t>
  </si>
  <si>
    <t>МАРИО  БИРОВСКИ</t>
  </si>
  <si>
    <t>НИМФА</t>
  </si>
  <si>
    <t>ЛИЛИЯ</t>
  </si>
  <si>
    <t>6:21:75</t>
  </si>
  <si>
    <t>ВЕСЕЛИН ПЕТРОВ</t>
  </si>
  <si>
    <t>АДЛЕР</t>
  </si>
  <si>
    <t>СККС  ВАРНА</t>
  </si>
  <si>
    <t>6:38:48</t>
  </si>
  <si>
    <t>АЛЕКСАНДЪР КРАСИМИРОВ</t>
  </si>
  <si>
    <t>ГИГАНТ</t>
  </si>
  <si>
    <t>КАЛОЯН 92</t>
  </si>
  <si>
    <t>6:01:61</t>
  </si>
  <si>
    <t>ПЕТЪР МАРЧЕВ</t>
  </si>
  <si>
    <t>ДРАКОН</t>
  </si>
  <si>
    <t>ОЛИМПИК</t>
  </si>
  <si>
    <t>6:09:85</t>
  </si>
  <si>
    <t>САКРЕМЕНТО</t>
  </si>
  <si>
    <t>6:05:02</t>
  </si>
  <si>
    <t>МИРОСЛАВ ИЛИЕВ</t>
  </si>
  <si>
    <t>НИАГАР</t>
  </si>
  <si>
    <t>5:40:50</t>
  </si>
  <si>
    <t>ДОНЧО  БОРИСОВ</t>
  </si>
  <si>
    <t>ТРАФИК</t>
  </si>
  <si>
    <t>ПЛЕВЕН</t>
  </si>
  <si>
    <t>ел</t>
  </si>
  <si>
    <t>НИКОЛАЙ АСЕНОВ</t>
  </si>
  <si>
    <t>НИЛМА</t>
  </si>
  <si>
    <t>КАРИЕР</t>
  </si>
  <si>
    <t>ел.</t>
  </si>
  <si>
    <t xml:space="preserve"> за дисциплината обездка и издържливост - клас "1*" 
от всестранна езда 
</t>
  </si>
  <si>
    <t>СВЕТЛОЗАР СЛАВЧЕВ</t>
  </si>
  <si>
    <t>ДАНСИНГ МЕЙДЪН</t>
  </si>
  <si>
    <t>ХЕЗАР</t>
  </si>
  <si>
    <t>5:18:16</t>
  </si>
  <si>
    <t>ДОСПАТ</t>
  </si>
  <si>
    <t>5:17:14</t>
  </si>
  <si>
    <t>ВЕРОНИКА ИСКЪРОВА  /ЮНОША/</t>
  </si>
  <si>
    <t>ДИМ</t>
  </si>
  <si>
    <t>6:52:57</t>
  </si>
  <si>
    <t>ДЕЯНА КАПРАЛОВА /ЮНОША/</t>
  </si>
  <si>
    <t>СЕКРЕТО</t>
  </si>
  <si>
    <t>КИБЕЛА</t>
  </si>
  <si>
    <t>5:41:06</t>
  </si>
  <si>
    <t>АЛЕКСАНДЪР КРАСИМИРОВ /ЮНОША/</t>
  </si>
  <si>
    <t>САН ДИЕГО</t>
  </si>
  <si>
    <t>4:30:17</t>
  </si>
  <si>
    <t>ИВАН ДОБРЕВ</t>
  </si>
  <si>
    <t>СОЛАРИС</t>
  </si>
  <si>
    <t>КАЙЛЪКА</t>
  </si>
  <si>
    <t>4:30:91</t>
  </si>
  <si>
    <t>ГРАЦИЯ</t>
  </si>
  <si>
    <t>5:16:47</t>
  </si>
  <si>
    <t>КЕВИН</t>
  </si>
  <si>
    <t>5:06:71</t>
  </si>
  <si>
    <t>ЯНА КАМБУРОВА</t>
  </si>
  <si>
    <t>МИГ</t>
  </si>
  <si>
    <t>БОЖУР</t>
  </si>
  <si>
    <t>КРИСТИЯН КОЛЕВ /ЮНОША/</t>
  </si>
  <si>
    <t>ГОРДЪН</t>
  </si>
  <si>
    <t>КАБИЮК</t>
  </si>
  <si>
    <t xml:space="preserve"> за дисциплината обездка и издържливост - клас "Н" 
от всестранна езда 
</t>
  </si>
  <si>
    <t>ГАСТРОЛЬОР</t>
  </si>
  <si>
    <t>3:54:09</t>
  </si>
  <si>
    <t>МИТКО ДАЛАКОВ</t>
  </si>
  <si>
    <t>ПАСАТ</t>
  </si>
  <si>
    <t>ТРАКЕНЕН</t>
  </si>
  <si>
    <t>4:23:20</t>
  </si>
  <si>
    <t>СИМОНА МИНЧЕВА</t>
  </si>
  <si>
    <t>КАЛОЯН</t>
  </si>
  <si>
    <t>4:18:00</t>
  </si>
  <si>
    <t>ВРАНГЛЕР</t>
  </si>
  <si>
    <t>5:04:95</t>
  </si>
  <si>
    <t>ВЕРГИЛ</t>
  </si>
  <si>
    <t>4:31:43</t>
  </si>
  <si>
    <t>ДЖЕРОНИМО</t>
  </si>
  <si>
    <t>4:24:57</t>
  </si>
  <si>
    <t>КАСКАДА</t>
  </si>
  <si>
    <t>4:43:65</t>
  </si>
  <si>
    <t>ВИЗЬОРКА</t>
  </si>
  <si>
    <t>3:36:06</t>
  </si>
  <si>
    <t>ЕМИЛ КРАСИМИРОВ/ЮНОША/</t>
  </si>
  <si>
    <t>ДИАМАНТ</t>
  </si>
  <si>
    <t>3:42:35</t>
  </si>
  <si>
    <t>ДАНИЕЛ АТМАДЖОВ</t>
  </si>
  <si>
    <t>АНДРОМЕДА</t>
  </si>
  <si>
    <t>3:43:59</t>
  </si>
  <si>
    <t>ТЕМП</t>
  </si>
  <si>
    <t>3:52:15</t>
  </si>
  <si>
    <t>КОНТЕСА</t>
  </si>
  <si>
    <t>3:58:65</t>
  </si>
  <si>
    <t>ПАСИАНС</t>
  </si>
  <si>
    <t>3:55:49</t>
  </si>
  <si>
    <t>ЕКЛИПСО</t>
  </si>
  <si>
    <t>3:56:67</t>
  </si>
  <si>
    <t>ЛА СКАЛА</t>
  </si>
  <si>
    <t>3:47:71</t>
  </si>
  <si>
    <t>СЛИВЕН</t>
  </si>
  <si>
    <t xml:space="preserve">МАЯ ЗАХАРИЕВА </t>
  </si>
  <si>
    <t>ПРЕСЛАВ</t>
  </si>
  <si>
    <t xml:space="preserve"> за дисциплината обездка и издържливост - клас "E" 
от всестранна езда 
</t>
  </si>
  <si>
    <t>ГЕОРГИ КОСТОВ</t>
  </si>
  <si>
    <t>3:37:78</t>
  </si>
  <si>
    <t>ГЕОРГИ ТОДОРОВ</t>
  </si>
  <si>
    <t>КАЛОЯН  92</t>
  </si>
  <si>
    <t>3:18:53</t>
  </si>
  <si>
    <t>КАЛОЯН ДОБРЕВ</t>
  </si>
  <si>
    <t>ИВА МИТКОВА</t>
  </si>
  <si>
    <t>МОНИКА</t>
  </si>
  <si>
    <t>СВЕТЛОЗАР НЕДКОВ</t>
  </si>
  <si>
    <t>3:36:30</t>
  </si>
  <si>
    <t>2:30:09</t>
  </si>
  <si>
    <t>СИЛВИ  МАРИНА</t>
  </si>
  <si>
    <t>2:47:64</t>
  </si>
  <si>
    <t>"Е"</t>
  </si>
  <si>
    <t>РЕНИ КРЪСТЕВА /АМ/</t>
  </si>
  <si>
    <t>ГОЛД МЕН</t>
  </si>
  <si>
    <t>3:35:37</t>
  </si>
  <si>
    <t>СТЕФАН ИГНАТОВ</t>
  </si>
  <si>
    <t>КАТАЛОГ</t>
  </si>
  <si>
    <t>10A</t>
  </si>
  <si>
    <t>10B</t>
  </si>
  <si>
    <t>преск.
На преп.</t>
  </si>
  <si>
    <t>ГЛ.СЪДИЯ:</t>
  </si>
  <si>
    <t>СЕКРЕТАР:</t>
  </si>
  <si>
    <t>10А</t>
  </si>
  <si>
    <t>10Б</t>
  </si>
  <si>
    <t xml:space="preserve"> за дисциплината обездка и издържливост - ЮНОШИ 18 ГОД.
от всестранна езда 
</t>
  </si>
  <si>
    <t>НИКОЛ БОГДАНОВА</t>
  </si>
  <si>
    <t>СИГНАЛ</t>
  </si>
  <si>
    <t>ЕМИЛ КРАСИМИРОВ</t>
  </si>
  <si>
    <t>АГОН</t>
  </si>
  <si>
    <t>Гл.съдия:</t>
  </si>
  <si>
    <t>Секретар:</t>
  </si>
  <si>
    <t>АМАТЬОРИ</t>
  </si>
  <si>
    <t>ЮНОШИ 15 год.</t>
  </si>
  <si>
    <t>СВИЛЕН ПЕТКОВ</t>
  </si>
  <si>
    <t>БЮЛЯНТ САЛИЕВ</t>
  </si>
  <si>
    <t>ЕРХАН КАДИРОВ</t>
  </si>
  <si>
    <t>АЛЕКСАНДРИНА ПЕТРОВА</t>
  </si>
  <si>
    <t xml:space="preserve">ЛОРА АШЛИ </t>
  </si>
  <si>
    <t>ДЕЦА</t>
  </si>
  <si>
    <t>ИРИНА СТОЙКОВА</t>
  </si>
  <si>
    <t>RIDER</t>
  </si>
  <si>
    <t>HORSE</t>
  </si>
  <si>
    <t>29.04 - 01.05.2011  RUSE</t>
  </si>
  <si>
    <t>Dressage</t>
  </si>
  <si>
    <t>Cross - Country</t>
  </si>
  <si>
    <t>Time</t>
  </si>
  <si>
    <t>T.F.</t>
  </si>
  <si>
    <t>Pen.</t>
  </si>
  <si>
    <t>Jumping</t>
  </si>
  <si>
    <t>Total</t>
  </si>
  <si>
    <t>NIAGAR</t>
  </si>
  <si>
    <t>MIROSLAV  ILIEV</t>
  </si>
  <si>
    <t>EL</t>
  </si>
  <si>
    <t>SVETLIN IVANOV</t>
  </si>
  <si>
    <t>SAKREMENTO</t>
  </si>
  <si>
    <t>PETAR MARCHEV</t>
  </si>
  <si>
    <t>DRAKON</t>
  </si>
  <si>
    <t>VESELIN PETROV</t>
  </si>
  <si>
    <t>ADLER</t>
  </si>
  <si>
    <t>NAZIR</t>
  </si>
  <si>
    <t>DONCHO  BORISOV</t>
  </si>
  <si>
    <t>NIKOLAY  ASENOV</t>
  </si>
  <si>
    <t>NILMA</t>
  </si>
  <si>
    <t>Secretary:</t>
  </si>
  <si>
    <t>TD:</t>
  </si>
  <si>
    <t>MARIO BIROVSKI</t>
  </si>
  <si>
    <t>NIMFA</t>
  </si>
  <si>
    <t>6:04:32</t>
  </si>
  <si>
    <t>- 3.20</t>
  </si>
  <si>
    <t>- 4.8</t>
  </si>
  <si>
    <t>- 2.00</t>
  </si>
  <si>
    <t xml:space="preserve"> - 16.40</t>
  </si>
  <si>
    <t>6:05:31</t>
  </si>
  <si>
    <t>- 2.40</t>
  </si>
  <si>
    <t>- 9.60</t>
  </si>
  <si>
    <t>- 4</t>
  </si>
  <si>
    <t>- 8</t>
  </si>
  <si>
    <t>- 12</t>
  </si>
  <si>
    <t>- 16</t>
  </si>
  <si>
    <t>- 61.55</t>
  </si>
  <si>
    <t>- 60.26</t>
  </si>
  <si>
    <t>- 62.07</t>
  </si>
  <si>
    <t>- 61.81</t>
  </si>
  <si>
    <t>- 70.09</t>
  </si>
  <si>
    <t>- 74.74</t>
  </si>
  <si>
    <t>- 67.50</t>
  </si>
  <si>
    <t>BULGARIAN      EQUESTRIAN        FEDERATION</t>
  </si>
  <si>
    <t>FINAL RESULTS CNC 3*</t>
  </si>
  <si>
    <t>TRAFIK</t>
  </si>
  <si>
    <t>- 74.55</t>
  </si>
  <si>
    <t>Симона Минчева</t>
  </si>
  <si>
    <t>Лазурен</t>
  </si>
  <si>
    <t>Кибела</t>
  </si>
  <si>
    <t>Тодор Киров</t>
  </si>
  <si>
    <t>Цветелина Пелтешка</t>
  </si>
  <si>
    <t>Кристиян Колев</t>
  </si>
  <si>
    <t>Мая Захариева</t>
  </si>
  <si>
    <t>Визьорка</t>
  </si>
  <si>
    <t>3A</t>
  </si>
  <si>
    <t>3B</t>
  </si>
  <si>
    <t>5A</t>
  </si>
  <si>
    <t>5B</t>
  </si>
  <si>
    <t>5C</t>
  </si>
  <si>
    <t>8A</t>
  </si>
  <si>
    <t>8B</t>
  </si>
  <si>
    <t>12A</t>
  </si>
  <si>
    <t>12B</t>
  </si>
  <si>
    <t>15A</t>
  </si>
  <si>
    <t>15B</t>
  </si>
  <si>
    <t>16A</t>
  </si>
  <si>
    <t>16B</t>
  </si>
  <si>
    <t>18A</t>
  </si>
  <si>
    <t>18B</t>
  </si>
  <si>
    <t>18C</t>
  </si>
  <si>
    <t>5,48,20</t>
  </si>
  <si>
    <t>контр.вр. 5:30</t>
  </si>
  <si>
    <t>5,03,53</t>
  </si>
  <si>
    <t>5,26,77</t>
  </si>
  <si>
    <t>6,21,05</t>
  </si>
  <si>
    <t>5,37,59</t>
  </si>
  <si>
    <t>6,08,69</t>
  </si>
  <si>
    <t xml:space="preserve">  08.10.2010г. - гр. Русе</t>
  </si>
  <si>
    <t xml:space="preserve">  За дисциплината издържливост от всестранна езда за 1*</t>
  </si>
  <si>
    <t>контр.вр. 5:13</t>
  </si>
  <si>
    <t xml:space="preserve">  За дисциплината издържливост от всестранна езда за кл"Н"</t>
  </si>
  <si>
    <t>13А</t>
  </si>
  <si>
    <t>13Б</t>
  </si>
  <si>
    <t>13С</t>
  </si>
  <si>
    <t>Сливен</t>
  </si>
  <si>
    <t>Светлин Кръстанов</t>
  </si>
  <si>
    <t>Олга</t>
  </si>
  <si>
    <t>Елит</t>
  </si>
  <si>
    <t>5,04,34</t>
  </si>
  <si>
    <t>5,01,30</t>
  </si>
  <si>
    <t>Трапер</t>
  </si>
  <si>
    <t>4,28,26</t>
  </si>
  <si>
    <t>Камино</t>
  </si>
  <si>
    <t>4,30,06</t>
  </si>
  <si>
    <t>Петър Марчев</t>
  </si>
  <si>
    <t>Еклипсо</t>
  </si>
  <si>
    <t>4,54,93</t>
  </si>
  <si>
    <t>Контеса І</t>
  </si>
  <si>
    <t>4,23,28</t>
  </si>
  <si>
    <t>Джеронимо</t>
  </si>
  <si>
    <t>5,58,33</t>
  </si>
  <si>
    <t>-18.40</t>
  </si>
  <si>
    <t>Калоян</t>
  </si>
  <si>
    <t>4,54,29</t>
  </si>
  <si>
    <t>4,48,20</t>
  </si>
  <si>
    <t>Теодор Миронов</t>
  </si>
  <si>
    <t>Капитолия</t>
  </si>
  <si>
    <t>6,02,91</t>
  </si>
  <si>
    <t>-20.00</t>
  </si>
  <si>
    <t>Светлин Иванов</t>
  </si>
  <si>
    <t>Адмирал</t>
  </si>
  <si>
    <t>5,21,04</t>
  </si>
  <si>
    <t>5,01,19</t>
  </si>
  <si>
    <t>Греминя</t>
  </si>
  <si>
    <t>5,02,69</t>
  </si>
  <si>
    <t>Митко Далаков</t>
  </si>
  <si>
    <t>Пасианс</t>
  </si>
  <si>
    <t>Тракенен</t>
  </si>
  <si>
    <t>5,24,79</t>
  </si>
  <si>
    <t>-56.41</t>
  </si>
  <si>
    <t>-74.67</t>
  </si>
  <si>
    <t>-81.85</t>
  </si>
  <si>
    <t>-84.78</t>
  </si>
  <si>
    <t>-66.20</t>
  </si>
  <si>
    <t>-52.50</t>
  </si>
  <si>
    <t>-76.63</t>
  </si>
  <si>
    <t>-54.46</t>
  </si>
  <si>
    <t>-75.00</t>
  </si>
  <si>
    <t>-92.28</t>
  </si>
  <si>
    <t>-58.70</t>
  </si>
  <si>
    <t>-59.67</t>
  </si>
  <si>
    <t>-51.20</t>
  </si>
  <si>
    <t xml:space="preserve">  За дисциплината прескачане на препятствия от всестранна езда за 1*</t>
  </si>
  <si>
    <t xml:space="preserve">  09.10.2010г. - гр. Русе</t>
  </si>
  <si>
    <t xml:space="preserve">  За дисциплината прескачане на препятствия от всестранна езда за кл"Н"</t>
  </si>
  <si>
    <t>Мартин Димитров</t>
  </si>
  <si>
    <t>Калоян Добрев</t>
  </si>
  <si>
    <t xml:space="preserve">  09.10.2011г. - гр. Русе</t>
  </si>
  <si>
    <t>Карина</t>
  </si>
  <si>
    <t>Ива Кирова</t>
  </si>
  <si>
    <t>Гигантик</t>
  </si>
  <si>
    <t>Девиз</t>
  </si>
  <si>
    <t>Красина Кръстева</t>
  </si>
  <si>
    <t>Наден</t>
  </si>
  <si>
    <t>Свети Георги</t>
  </si>
  <si>
    <t>Кристиян Вълев</t>
  </si>
  <si>
    <t>Чинг Ван Беркенброг</t>
  </si>
  <si>
    <t>Мина Дончева</t>
  </si>
  <si>
    <t>Драг</t>
  </si>
  <si>
    <t>Любомир Иванов</t>
  </si>
  <si>
    <t>крос</t>
  </si>
  <si>
    <t>скачане</t>
  </si>
  <si>
    <t>изкл.</t>
  </si>
  <si>
    <t>Всестранна езда - Арбанаси</t>
  </si>
  <si>
    <t xml:space="preserve">ДП  Отборно класиране 26  -  28.10.2012 год.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</si>
</sst>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63"/>
      <name val="Arial Narrow"/>
      <family val="2"/>
    </font>
    <font>
      <sz val="10"/>
      <color indexed="63"/>
      <name val="Arial"/>
      <family val="2"/>
    </font>
    <font>
      <sz val="8"/>
      <color indexed="63"/>
      <name val="Arial"/>
      <family val="0"/>
    </font>
    <font>
      <b/>
      <sz val="8"/>
      <color indexed="63"/>
      <name val="Arial Narrow"/>
      <family val="2"/>
    </font>
    <font>
      <sz val="7"/>
      <name val="Arial"/>
      <family val="0"/>
    </font>
    <font>
      <sz val="12"/>
      <name val="Arial"/>
      <family val="0"/>
    </font>
    <font>
      <sz val="12"/>
      <color indexed="63"/>
      <name val="Arial"/>
      <family val="0"/>
    </font>
    <font>
      <b/>
      <sz val="12"/>
      <name val="Arial"/>
      <family val="2"/>
    </font>
    <font>
      <sz val="9"/>
      <color indexed="63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b/>
      <i/>
      <sz val="8"/>
      <color indexed="63"/>
      <name val="Arial"/>
      <family val="0"/>
    </font>
    <font>
      <sz val="11"/>
      <color indexed="63"/>
      <name val="Arial"/>
      <family val="2"/>
    </font>
    <font>
      <b/>
      <i/>
      <sz val="11"/>
      <color indexed="63"/>
      <name val="Arial"/>
      <family val="2"/>
    </font>
    <font>
      <b/>
      <sz val="11"/>
      <name val="Arial"/>
      <family val="2"/>
    </font>
    <font>
      <b/>
      <i/>
      <sz val="10"/>
      <color indexed="63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3"/>
  <sheetViews>
    <sheetView zoomScalePageLayoutView="0" workbookViewId="0" topLeftCell="A25">
      <selection activeCell="A23" sqref="A23:AD23"/>
    </sheetView>
  </sheetViews>
  <sheetFormatPr defaultColWidth="9.140625" defaultRowHeight="12.75"/>
  <cols>
    <col min="1" max="1" width="2.421875" style="2" customWidth="1"/>
    <col min="2" max="2" width="16.28125" style="2" customWidth="1"/>
    <col min="3" max="3" width="7.8515625" style="2" customWidth="1"/>
    <col min="4" max="4" width="8.00390625" style="2" customWidth="1"/>
    <col min="5" max="5" width="6.7109375" style="2" customWidth="1"/>
    <col min="6" max="26" width="2.57421875" style="2" customWidth="1"/>
    <col min="27" max="27" width="5.140625" style="2" customWidth="1"/>
    <col min="28" max="28" width="4.8515625" style="2" customWidth="1"/>
    <col min="29" max="29" width="4.57421875" style="2" customWidth="1"/>
    <col min="30" max="30" width="17.140625" style="2" customWidth="1"/>
    <col min="31" max="16384" width="9.140625" style="2" customWidth="1"/>
  </cols>
  <sheetData>
    <row r="3" spans="1:29" ht="12.75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30" ht="12.75">
      <c r="A4" s="93" t="s">
        <v>338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4" t="s">
        <v>339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9" ht="12.75">
      <c r="A6" s="1"/>
      <c r="B6" s="3"/>
      <c r="C6" s="3"/>
      <c r="D6" s="3"/>
      <c r="E6" s="3"/>
      <c r="F6" s="3"/>
      <c r="G6" s="3"/>
      <c r="H6" s="3"/>
      <c r="I6" s="3"/>
    </row>
    <row r="8" spans="1:30" ht="13.5">
      <c r="A8" s="100" t="s">
        <v>0</v>
      </c>
      <c r="B8" s="100" t="s">
        <v>1</v>
      </c>
      <c r="C8" s="100" t="s">
        <v>2</v>
      </c>
      <c r="D8" s="100" t="s">
        <v>3</v>
      </c>
      <c r="E8" s="11" t="s">
        <v>32</v>
      </c>
      <c r="F8" s="95" t="s">
        <v>4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7"/>
      <c r="AA8" s="98" t="s">
        <v>5</v>
      </c>
      <c r="AB8" s="98" t="s">
        <v>6</v>
      </c>
      <c r="AC8" s="98" t="s">
        <v>8</v>
      </c>
      <c r="AD8" s="98" t="s">
        <v>7</v>
      </c>
    </row>
    <row r="9" spans="1:30" ht="13.5">
      <c r="A9" s="100"/>
      <c r="B9" s="100"/>
      <c r="C9" s="100"/>
      <c r="D9" s="100"/>
      <c r="E9" s="11" t="s">
        <v>31</v>
      </c>
      <c r="F9" s="49">
        <v>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99"/>
      <c r="AB9" s="99"/>
      <c r="AC9" s="99"/>
      <c r="AD9" s="99"/>
    </row>
    <row r="10" spans="1:30" ht="19.5" customHeight="1">
      <c r="A10" s="5">
        <v>1</v>
      </c>
      <c r="B10" s="6" t="s">
        <v>258</v>
      </c>
      <c r="C10" s="6" t="s">
        <v>21</v>
      </c>
      <c r="D10" s="6" t="s">
        <v>14</v>
      </c>
      <c r="E10" s="7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50">
        <f aca="true" t="shared" si="0" ref="AA10:AA17">SUM(F10:Z10)</f>
        <v>0</v>
      </c>
      <c r="AB10" s="51" t="s">
        <v>42</v>
      </c>
      <c r="AC10" s="52">
        <v>0</v>
      </c>
      <c r="AD10" s="52">
        <f aca="true" t="shared" si="1" ref="AD10:AD17">E10+AA10+AC10</f>
        <v>0</v>
      </c>
    </row>
    <row r="11" spans="1:30" ht="19.5" customHeight="1">
      <c r="A11" s="5">
        <v>2</v>
      </c>
      <c r="B11" s="6" t="s">
        <v>257</v>
      </c>
      <c r="C11" s="6" t="s">
        <v>36</v>
      </c>
      <c r="D11" s="6" t="s">
        <v>24</v>
      </c>
      <c r="E11" s="7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50">
        <f t="shared" si="0"/>
        <v>0</v>
      </c>
      <c r="AB11" s="51" t="s">
        <v>42</v>
      </c>
      <c r="AC11" s="52">
        <v>0</v>
      </c>
      <c r="AD11" s="52">
        <f t="shared" si="1"/>
        <v>0</v>
      </c>
    </row>
    <row r="12" spans="1:30" ht="19.5" customHeight="1">
      <c r="A12" s="5">
        <v>3</v>
      </c>
      <c r="B12" s="6" t="s">
        <v>256</v>
      </c>
      <c r="C12" s="6" t="s">
        <v>26</v>
      </c>
      <c r="D12" s="6" t="s">
        <v>27</v>
      </c>
      <c r="E12" s="10">
        <v>-119.39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50">
        <f t="shared" si="0"/>
        <v>0</v>
      </c>
      <c r="AB12" s="51" t="s">
        <v>42</v>
      </c>
      <c r="AC12" s="52">
        <v>0</v>
      </c>
      <c r="AD12" s="52">
        <f t="shared" si="1"/>
        <v>-119.39</v>
      </c>
    </row>
    <row r="13" spans="1:30" ht="19.5" customHeight="1">
      <c r="A13" s="5">
        <v>4</v>
      </c>
      <c r="B13" s="6" t="s">
        <v>37</v>
      </c>
      <c r="C13" s="6" t="s">
        <v>259</v>
      </c>
      <c r="D13" s="6" t="s">
        <v>9</v>
      </c>
      <c r="E13" s="10">
        <v>-109.84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50">
        <f t="shared" si="0"/>
        <v>0</v>
      </c>
      <c r="AB13" s="51" t="s">
        <v>42</v>
      </c>
      <c r="AC13" s="52">
        <v>0</v>
      </c>
      <c r="AD13" s="52">
        <f t="shared" si="1"/>
        <v>-109.84</v>
      </c>
    </row>
    <row r="14" spans="1:30" ht="19.5" customHeight="1">
      <c r="A14" s="5">
        <v>5</v>
      </c>
      <c r="B14" s="6" t="s">
        <v>252</v>
      </c>
      <c r="C14" s="6" t="s">
        <v>253</v>
      </c>
      <c r="D14" s="6" t="s">
        <v>9</v>
      </c>
      <c r="E14" s="10">
        <v>-72.72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50">
        <f t="shared" si="0"/>
        <v>0</v>
      </c>
      <c r="AB14" s="51" t="s">
        <v>42</v>
      </c>
      <c r="AC14" s="52">
        <v>0</v>
      </c>
      <c r="AD14" s="52">
        <f t="shared" si="1"/>
        <v>-72.72</v>
      </c>
    </row>
    <row r="15" spans="1:30" ht="19.5" customHeight="1">
      <c r="A15" s="5">
        <v>6</v>
      </c>
      <c r="B15" s="6" t="s">
        <v>33</v>
      </c>
      <c r="C15" s="6" t="s">
        <v>25</v>
      </c>
      <c r="D15" s="6" t="s">
        <v>9</v>
      </c>
      <c r="E15" s="10">
        <v>-67.77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50">
        <f t="shared" si="0"/>
        <v>0</v>
      </c>
      <c r="AB15" s="51" t="s">
        <v>42</v>
      </c>
      <c r="AC15" s="52">
        <v>0</v>
      </c>
      <c r="AD15" s="52">
        <f t="shared" si="1"/>
        <v>-67.77</v>
      </c>
    </row>
    <row r="16" spans="1:30" ht="19.5" customHeight="1">
      <c r="A16" s="5">
        <v>7</v>
      </c>
      <c r="B16" s="6" t="s">
        <v>19</v>
      </c>
      <c r="C16" s="6" t="s">
        <v>20</v>
      </c>
      <c r="D16" s="6" t="s">
        <v>254</v>
      </c>
      <c r="E16" s="10">
        <v>-57.72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50">
        <f t="shared" si="0"/>
        <v>0</v>
      </c>
      <c r="AB16" s="51" t="s">
        <v>42</v>
      </c>
      <c r="AC16" s="52">
        <v>0</v>
      </c>
      <c r="AD16" s="52">
        <f t="shared" si="1"/>
        <v>-57.72</v>
      </c>
    </row>
    <row r="17" spans="1:30" ht="19.5" customHeight="1">
      <c r="A17" s="5">
        <v>8</v>
      </c>
      <c r="B17" s="6" t="s">
        <v>255</v>
      </c>
      <c r="C17" s="6" t="s">
        <v>22</v>
      </c>
      <c r="D17" s="6" t="s">
        <v>9</v>
      </c>
      <c r="E17" s="10">
        <v>-57.07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50">
        <f t="shared" si="0"/>
        <v>0</v>
      </c>
      <c r="AB17" s="51" t="s">
        <v>42</v>
      </c>
      <c r="AC17" s="52">
        <v>0</v>
      </c>
      <c r="AD17" s="52">
        <f t="shared" si="1"/>
        <v>-57.07</v>
      </c>
    </row>
    <row r="18" spans="1:30" ht="12.75">
      <c r="A18" s="94" t="s">
        <v>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</row>
    <row r="19" spans="1:30" ht="12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</row>
    <row r="23" spans="1:30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</sheetData>
  <sheetProtection/>
  <mergeCells count="14">
    <mergeCell ref="A8:A9"/>
    <mergeCell ref="B8:B9"/>
    <mergeCell ref="C8:C9"/>
    <mergeCell ref="D8:D9"/>
    <mergeCell ref="A3:AC3"/>
    <mergeCell ref="A4:AD4"/>
    <mergeCell ref="A5:AD5"/>
    <mergeCell ref="F8:Z8"/>
    <mergeCell ref="A18:AD19"/>
    <mergeCell ref="A23:AD23"/>
    <mergeCell ref="AA8:AA9"/>
    <mergeCell ref="AB8:AB9"/>
    <mergeCell ref="AC8:AC9"/>
    <mergeCell ref="AD8:AD9"/>
  </mergeCells>
  <printOptions/>
  <pageMargins left="0.37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8515625" style="28" customWidth="1"/>
    <col min="2" max="2" width="28.57421875" style="28" customWidth="1"/>
    <col min="3" max="3" width="16.8515625" style="28" customWidth="1"/>
    <col min="4" max="8" width="9.140625" style="28" customWidth="1"/>
    <col min="9" max="9" width="12.00390625" style="28" customWidth="1"/>
    <col min="10" max="16384" width="9.140625" style="28" customWidth="1"/>
  </cols>
  <sheetData>
    <row r="5" spans="1:9" ht="18">
      <c r="A5" s="106" t="s">
        <v>248</v>
      </c>
      <c r="B5" s="106"/>
      <c r="C5" s="106"/>
      <c r="D5" s="106"/>
      <c r="E5" s="106"/>
      <c r="F5" s="106"/>
      <c r="G5" s="106"/>
      <c r="H5" s="106"/>
      <c r="I5" s="106"/>
    </row>
    <row r="7" spans="1:9" ht="22.5" customHeight="1">
      <c r="A7" s="106" t="s">
        <v>249</v>
      </c>
      <c r="B7" s="106"/>
      <c r="C7" s="106"/>
      <c r="D7" s="106"/>
      <c r="E7" s="106"/>
      <c r="F7" s="106"/>
      <c r="G7" s="106"/>
      <c r="H7" s="106"/>
      <c r="I7" s="106"/>
    </row>
    <row r="8" spans="1:9" ht="27.75" customHeight="1">
      <c r="A8" s="30" t="s">
        <v>47</v>
      </c>
      <c r="B8" s="101" t="s">
        <v>204</v>
      </c>
      <c r="C8" s="101"/>
      <c r="D8" s="101"/>
      <c r="E8" s="101"/>
      <c r="F8" s="101"/>
      <c r="G8" s="101"/>
      <c r="H8" s="101"/>
      <c r="I8" s="101"/>
    </row>
    <row r="9" spans="1:9" s="23" customFormat="1" ht="21.75" customHeight="1">
      <c r="A9" s="102" t="s">
        <v>0</v>
      </c>
      <c r="B9" s="102" t="s">
        <v>202</v>
      </c>
      <c r="C9" s="102" t="s">
        <v>203</v>
      </c>
      <c r="D9" s="102" t="s">
        <v>205</v>
      </c>
      <c r="E9" s="102" t="s">
        <v>206</v>
      </c>
      <c r="F9" s="102"/>
      <c r="G9" s="102"/>
      <c r="H9" s="103" t="s">
        <v>210</v>
      </c>
      <c r="I9" s="104" t="s">
        <v>211</v>
      </c>
    </row>
    <row r="10" spans="1:9" s="23" customFormat="1" ht="15.75" customHeight="1">
      <c r="A10" s="102"/>
      <c r="B10" s="102"/>
      <c r="C10" s="102"/>
      <c r="D10" s="102"/>
      <c r="E10" s="19" t="s">
        <v>207</v>
      </c>
      <c r="F10" s="19" t="s">
        <v>208</v>
      </c>
      <c r="G10" s="19" t="s">
        <v>209</v>
      </c>
      <c r="H10" s="103"/>
      <c r="I10" s="105"/>
    </row>
    <row r="11" spans="1:9" ht="12.75">
      <c r="A11" s="31">
        <v>1</v>
      </c>
      <c r="B11" s="32" t="s">
        <v>215</v>
      </c>
      <c r="C11" s="32" t="s">
        <v>216</v>
      </c>
      <c r="D11" s="34" t="s">
        <v>241</v>
      </c>
      <c r="E11" s="34" t="s">
        <v>77</v>
      </c>
      <c r="F11" s="34" t="s">
        <v>230</v>
      </c>
      <c r="G11" s="36"/>
      <c r="H11" s="34" t="s">
        <v>237</v>
      </c>
      <c r="I11" s="35">
        <f aca="true" t="shared" si="0" ref="I11:I16">D11+F11+G11+H11</f>
        <v>-68.75</v>
      </c>
    </row>
    <row r="12" spans="1:9" ht="12.75">
      <c r="A12" s="31">
        <v>2</v>
      </c>
      <c r="B12" s="31" t="s">
        <v>217</v>
      </c>
      <c r="C12" s="31" t="s">
        <v>218</v>
      </c>
      <c r="D12" s="34" t="s">
        <v>242</v>
      </c>
      <c r="E12" s="34" t="s">
        <v>75</v>
      </c>
      <c r="F12" s="34" t="s">
        <v>231</v>
      </c>
      <c r="G12" s="31"/>
      <c r="H12" s="34" t="s">
        <v>238</v>
      </c>
      <c r="I12" s="35">
        <f t="shared" si="0"/>
        <v>-73.06</v>
      </c>
    </row>
    <row r="13" spans="1:9" ht="12.75">
      <c r="A13" s="31">
        <v>3</v>
      </c>
      <c r="B13" s="31" t="s">
        <v>213</v>
      </c>
      <c r="C13" s="31" t="s">
        <v>212</v>
      </c>
      <c r="D13" s="34" t="s">
        <v>243</v>
      </c>
      <c r="E13" s="34" t="s">
        <v>229</v>
      </c>
      <c r="F13" s="34" t="s">
        <v>232</v>
      </c>
      <c r="G13" s="31"/>
      <c r="H13" s="34" t="s">
        <v>239</v>
      </c>
      <c r="I13" s="35">
        <f t="shared" si="0"/>
        <v>-76.07</v>
      </c>
    </row>
    <row r="14" spans="1:9" ht="12.75">
      <c r="A14" s="31">
        <v>4</v>
      </c>
      <c r="B14" s="31" t="s">
        <v>219</v>
      </c>
      <c r="C14" s="31" t="s">
        <v>220</v>
      </c>
      <c r="D14" s="34" t="s">
        <v>244</v>
      </c>
      <c r="E14" s="34" t="s">
        <v>67</v>
      </c>
      <c r="F14" s="34" t="s">
        <v>233</v>
      </c>
      <c r="G14" s="31"/>
      <c r="H14" s="34"/>
      <c r="I14" s="35">
        <f t="shared" si="0"/>
        <v>-78.21000000000001</v>
      </c>
    </row>
    <row r="15" spans="1:9" ht="12.75">
      <c r="A15" s="31">
        <v>5</v>
      </c>
      <c r="B15" s="32" t="s">
        <v>215</v>
      </c>
      <c r="C15" s="32" t="s">
        <v>221</v>
      </c>
      <c r="D15" s="34" t="s">
        <v>247</v>
      </c>
      <c r="E15" s="34" t="s">
        <v>234</v>
      </c>
      <c r="F15" s="34" t="s">
        <v>235</v>
      </c>
      <c r="G15" s="31"/>
      <c r="H15" s="34" t="s">
        <v>240</v>
      </c>
      <c r="I15" s="35">
        <f t="shared" si="0"/>
        <v>-85.9</v>
      </c>
    </row>
    <row r="16" spans="1:9" ht="12.75">
      <c r="A16" s="37">
        <v>6</v>
      </c>
      <c r="B16" s="32" t="s">
        <v>227</v>
      </c>
      <c r="C16" s="32" t="s">
        <v>228</v>
      </c>
      <c r="D16" s="34" t="s">
        <v>251</v>
      </c>
      <c r="E16" s="34" t="s">
        <v>63</v>
      </c>
      <c r="F16" s="34" t="s">
        <v>236</v>
      </c>
      <c r="G16" s="31"/>
      <c r="H16" s="34" t="s">
        <v>237</v>
      </c>
      <c r="I16" s="35">
        <f t="shared" si="0"/>
        <v>-88.14999999999999</v>
      </c>
    </row>
    <row r="17" spans="1:9" ht="12.75">
      <c r="A17" s="31"/>
      <c r="B17" s="31" t="s">
        <v>222</v>
      </c>
      <c r="C17" s="31" t="s">
        <v>250</v>
      </c>
      <c r="D17" s="34" t="s">
        <v>245</v>
      </c>
      <c r="E17" s="107" t="s">
        <v>214</v>
      </c>
      <c r="F17" s="107"/>
      <c r="G17" s="107"/>
      <c r="H17" s="107"/>
      <c r="I17" s="107"/>
    </row>
    <row r="18" spans="1:9" ht="12.75">
      <c r="A18" s="31"/>
      <c r="B18" s="37" t="s">
        <v>223</v>
      </c>
      <c r="C18" s="37" t="s">
        <v>224</v>
      </c>
      <c r="D18" s="34" t="s">
        <v>246</v>
      </c>
      <c r="E18" s="107" t="s">
        <v>214</v>
      </c>
      <c r="F18" s="107"/>
      <c r="G18" s="107"/>
      <c r="H18" s="107"/>
      <c r="I18" s="107"/>
    </row>
    <row r="21" spans="2:5" ht="12.75">
      <c r="B21" s="28" t="s">
        <v>226</v>
      </c>
      <c r="E21" s="28" t="s">
        <v>225</v>
      </c>
    </row>
  </sheetData>
  <sheetProtection/>
  <mergeCells count="12">
    <mergeCell ref="E17:I17"/>
    <mergeCell ref="E18:I18"/>
    <mergeCell ref="A7:I7"/>
    <mergeCell ref="A9:A10"/>
    <mergeCell ref="B9:B10"/>
    <mergeCell ref="C9:C10"/>
    <mergeCell ref="B8:I8"/>
    <mergeCell ref="D9:D10"/>
    <mergeCell ref="E9:G9"/>
    <mergeCell ref="H9:H10"/>
    <mergeCell ref="I9:I10"/>
    <mergeCell ref="A5:I5"/>
  </mergeCells>
  <printOptions horizontalCentered="1"/>
  <pageMargins left="0.275590551181102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B20" sqref="B20:K20"/>
    </sheetView>
  </sheetViews>
  <sheetFormatPr defaultColWidth="9.140625" defaultRowHeight="12.75"/>
  <cols>
    <col min="1" max="1" width="3.8515625" style="28" customWidth="1"/>
    <col min="2" max="2" width="28.57421875" style="28" customWidth="1"/>
    <col min="3" max="3" width="16.8515625" style="28" customWidth="1"/>
    <col min="4" max="4" width="19.7109375" style="28" customWidth="1"/>
    <col min="5" max="8" width="9.140625" style="28" customWidth="1"/>
    <col min="9" max="9" width="9.8515625" style="28" customWidth="1"/>
    <col min="10" max="10" width="9.140625" style="28" customWidth="1"/>
    <col min="11" max="11" width="17.421875" style="28" customWidth="1"/>
    <col min="12" max="16384" width="9.140625" style="28" customWidth="1"/>
  </cols>
  <sheetData>
    <row r="1" spans="2:10" ht="22.5" customHeight="1">
      <c r="B1" s="106" t="s">
        <v>43</v>
      </c>
      <c r="C1" s="106"/>
      <c r="D1" s="106"/>
      <c r="E1" s="106"/>
      <c r="F1" s="106"/>
      <c r="G1" s="106"/>
      <c r="H1" s="106"/>
      <c r="I1" s="106"/>
      <c r="J1" s="106"/>
    </row>
    <row r="2" spans="1:11" ht="51.75" customHeight="1">
      <c r="A2" s="29"/>
      <c r="B2" s="108" t="s">
        <v>46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customHeight="1">
      <c r="A3" s="30" t="s">
        <v>47</v>
      </c>
      <c r="B3" s="101" t="s">
        <v>48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s="23" customFormat="1" ht="21.75" customHeight="1">
      <c r="A4" s="102" t="s">
        <v>0</v>
      </c>
      <c r="B4" s="102" t="s">
        <v>1</v>
      </c>
      <c r="C4" s="102" t="s">
        <v>2</v>
      </c>
      <c r="D4" s="102" t="s">
        <v>3</v>
      </c>
      <c r="E4" s="102" t="s">
        <v>49</v>
      </c>
      <c r="F4" s="102" t="s">
        <v>50</v>
      </c>
      <c r="G4" s="102"/>
      <c r="H4" s="102"/>
      <c r="I4" s="102"/>
      <c r="J4" s="103" t="s">
        <v>181</v>
      </c>
      <c r="K4" s="104" t="s">
        <v>7</v>
      </c>
    </row>
    <row r="5" spans="1:11" s="23" customFormat="1" ht="15.75" customHeight="1">
      <c r="A5" s="102"/>
      <c r="B5" s="102"/>
      <c r="C5" s="102"/>
      <c r="D5" s="102"/>
      <c r="E5" s="102"/>
      <c r="F5" s="19" t="s">
        <v>6</v>
      </c>
      <c r="G5" s="19" t="s">
        <v>8</v>
      </c>
      <c r="H5" s="19" t="s">
        <v>51</v>
      </c>
      <c r="I5" s="19" t="s">
        <v>7</v>
      </c>
      <c r="J5" s="103"/>
      <c r="K5" s="105"/>
    </row>
    <row r="6" spans="1:11" ht="12.75">
      <c r="A6" s="31">
        <v>1</v>
      </c>
      <c r="B6" s="32" t="s">
        <v>52</v>
      </c>
      <c r="C6" s="32" t="s">
        <v>76</v>
      </c>
      <c r="D6" s="32" t="s">
        <v>54</v>
      </c>
      <c r="E6" s="35">
        <v>-61.55</v>
      </c>
      <c r="F6" s="34" t="s">
        <v>77</v>
      </c>
      <c r="G6" s="35">
        <v>-3.2</v>
      </c>
      <c r="H6" s="36"/>
      <c r="I6" s="36"/>
      <c r="J6" s="35">
        <v>-4</v>
      </c>
      <c r="K6" s="35">
        <f aca="true" t="shared" si="0" ref="K6:K13">E6+G6+H6+J6</f>
        <v>-68.75</v>
      </c>
    </row>
    <row r="7" spans="1:11" ht="12.75">
      <c r="A7" s="31">
        <v>2</v>
      </c>
      <c r="B7" s="31" t="s">
        <v>72</v>
      </c>
      <c r="C7" s="31" t="s">
        <v>73</v>
      </c>
      <c r="D7" s="31" t="s">
        <v>74</v>
      </c>
      <c r="E7" s="33">
        <v>-60.26</v>
      </c>
      <c r="F7" s="34" t="s">
        <v>75</v>
      </c>
      <c r="G7" s="33">
        <v>-4.8</v>
      </c>
      <c r="H7" s="31"/>
      <c r="I7" s="31"/>
      <c r="J7" s="35">
        <v>-8</v>
      </c>
      <c r="K7" s="35">
        <f t="shared" si="0"/>
        <v>-73.06</v>
      </c>
    </row>
    <row r="8" spans="1:11" ht="12.75">
      <c r="A8" s="31">
        <v>3</v>
      </c>
      <c r="B8" s="31" t="s">
        <v>78</v>
      </c>
      <c r="C8" s="31" t="s">
        <v>79</v>
      </c>
      <c r="D8" s="31" t="s">
        <v>70</v>
      </c>
      <c r="E8" s="33">
        <v>-62.07</v>
      </c>
      <c r="F8" s="34" t="s">
        <v>80</v>
      </c>
      <c r="G8" s="33"/>
      <c r="H8" s="31"/>
      <c r="I8" s="31"/>
      <c r="J8" s="35">
        <v>-12</v>
      </c>
      <c r="K8" s="35">
        <f t="shared" si="0"/>
        <v>-74.07</v>
      </c>
    </row>
    <row r="9" spans="1:11" ht="12.75">
      <c r="A9" s="31">
        <v>4</v>
      </c>
      <c r="B9" s="31" t="s">
        <v>64</v>
      </c>
      <c r="C9" s="31" t="s">
        <v>65</v>
      </c>
      <c r="D9" s="31" t="s">
        <v>66</v>
      </c>
      <c r="E9" s="33">
        <v>-61.81</v>
      </c>
      <c r="F9" s="34" t="s">
        <v>67</v>
      </c>
      <c r="G9" s="33">
        <v>-16.4</v>
      </c>
      <c r="H9" s="31"/>
      <c r="I9" s="31"/>
      <c r="J9" s="35"/>
      <c r="K9" s="35">
        <f t="shared" si="0"/>
        <v>-78.21000000000001</v>
      </c>
    </row>
    <row r="10" spans="1:11" ht="12.75">
      <c r="A10" s="31">
        <v>5</v>
      </c>
      <c r="B10" s="31" t="s">
        <v>68</v>
      </c>
      <c r="C10" s="31" t="s">
        <v>69</v>
      </c>
      <c r="D10" s="31" t="s">
        <v>70</v>
      </c>
      <c r="E10" s="33">
        <v>-69.05</v>
      </c>
      <c r="F10" s="34" t="s">
        <v>71</v>
      </c>
      <c r="G10" s="33">
        <v>-1.6</v>
      </c>
      <c r="H10" s="31"/>
      <c r="I10" s="31"/>
      <c r="J10" s="35">
        <v>-8</v>
      </c>
      <c r="K10" s="35">
        <f t="shared" si="0"/>
        <v>-78.64999999999999</v>
      </c>
    </row>
    <row r="11" spans="1:11" ht="12.75">
      <c r="A11" s="31">
        <v>6</v>
      </c>
      <c r="B11" s="32" t="s">
        <v>52</v>
      </c>
      <c r="C11" s="32" t="s">
        <v>53</v>
      </c>
      <c r="D11" s="32" t="s">
        <v>54</v>
      </c>
      <c r="E11" s="33">
        <v>-67.5</v>
      </c>
      <c r="F11" s="34" t="s">
        <v>55</v>
      </c>
      <c r="G11" s="33"/>
      <c r="H11" s="31"/>
      <c r="I11" s="31"/>
      <c r="J11" s="35">
        <v>-16</v>
      </c>
      <c r="K11" s="35">
        <f t="shared" si="0"/>
        <v>-83.5</v>
      </c>
    </row>
    <row r="12" spans="1:11" ht="12.75">
      <c r="A12" s="31">
        <v>7</v>
      </c>
      <c r="B12" s="31" t="s">
        <v>60</v>
      </c>
      <c r="C12" s="31" t="s">
        <v>61</v>
      </c>
      <c r="D12" s="31" t="s">
        <v>62</v>
      </c>
      <c r="E12" s="33">
        <v>-76.55</v>
      </c>
      <c r="F12" s="34" t="s">
        <v>63</v>
      </c>
      <c r="G12" s="33">
        <v>-9.6</v>
      </c>
      <c r="H12" s="31"/>
      <c r="I12" s="31"/>
      <c r="J12" s="35">
        <v>-4</v>
      </c>
      <c r="K12" s="35">
        <f t="shared" si="0"/>
        <v>-90.14999999999999</v>
      </c>
    </row>
    <row r="13" spans="1:11" ht="12.75">
      <c r="A13" s="31">
        <v>8</v>
      </c>
      <c r="B13" s="31" t="s">
        <v>56</v>
      </c>
      <c r="C13" s="31" t="s">
        <v>57</v>
      </c>
      <c r="D13" s="31" t="s">
        <v>58</v>
      </c>
      <c r="E13" s="33">
        <v>-71.9</v>
      </c>
      <c r="F13" s="34" t="s">
        <v>59</v>
      </c>
      <c r="G13" s="33">
        <v>-20</v>
      </c>
      <c r="H13" s="31"/>
      <c r="I13" s="31"/>
      <c r="J13" s="35">
        <v>-4</v>
      </c>
      <c r="K13" s="35">
        <f t="shared" si="0"/>
        <v>-95.9</v>
      </c>
    </row>
    <row r="14" spans="2:11" ht="12.75">
      <c r="B14" s="28" t="s">
        <v>81</v>
      </c>
      <c r="C14" s="28" t="s">
        <v>82</v>
      </c>
      <c r="D14" s="28" t="s">
        <v>83</v>
      </c>
      <c r="E14" s="28">
        <v>-70.09</v>
      </c>
      <c r="F14" s="112" t="s">
        <v>44</v>
      </c>
      <c r="G14" s="113"/>
      <c r="H14" s="113"/>
      <c r="I14" s="113"/>
      <c r="J14" s="113"/>
      <c r="K14" s="114"/>
    </row>
    <row r="15" spans="1:11" ht="12.75">
      <c r="A15" s="31"/>
      <c r="B15" s="37" t="s">
        <v>85</v>
      </c>
      <c r="C15" s="37" t="s">
        <v>86</v>
      </c>
      <c r="D15" s="37" t="s">
        <v>87</v>
      </c>
      <c r="E15" s="33">
        <v>-74.74</v>
      </c>
      <c r="F15" s="109" t="s">
        <v>44</v>
      </c>
      <c r="G15" s="110"/>
      <c r="H15" s="110"/>
      <c r="I15" s="110"/>
      <c r="J15" s="110"/>
      <c r="K15" s="111"/>
    </row>
    <row r="16" spans="1:11" ht="12.75">
      <c r="A16" s="38"/>
      <c r="B16" s="39"/>
      <c r="C16" s="39"/>
      <c r="D16" s="39"/>
      <c r="E16" s="40"/>
      <c r="F16" s="41"/>
      <c r="G16" s="40"/>
      <c r="H16" s="38"/>
      <c r="I16" s="38"/>
      <c r="J16" s="42"/>
      <c r="K16" s="38"/>
    </row>
    <row r="17" spans="1:11" ht="12.75">
      <c r="A17" s="38"/>
      <c r="B17" s="39" t="s">
        <v>182</v>
      </c>
      <c r="C17" s="39"/>
      <c r="D17" s="39"/>
      <c r="E17" s="40" t="s">
        <v>183</v>
      </c>
      <c r="F17" s="41"/>
      <c r="G17" s="40"/>
      <c r="H17" s="38"/>
      <c r="I17" s="38"/>
      <c r="J17" s="42"/>
      <c r="K17" s="38"/>
    </row>
    <row r="19" spans="2:10" ht="22.5" customHeight="1">
      <c r="B19" s="106" t="s">
        <v>43</v>
      </c>
      <c r="C19" s="106"/>
      <c r="D19" s="106"/>
      <c r="E19" s="106"/>
      <c r="F19" s="106"/>
      <c r="G19" s="106"/>
      <c r="H19" s="106"/>
      <c r="I19" s="106"/>
      <c r="J19" s="106"/>
    </row>
    <row r="20" spans="1:11" ht="51.75" customHeight="1">
      <c r="A20" s="29"/>
      <c r="B20" s="108" t="s">
        <v>89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5" customHeight="1">
      <c r="A21" s="30" t="s">
        <v>47</v>
      </c>
      <c r="B21" s="101" t="s">
        <v>48</v>
      </c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s="23" customFormat="1" ht="21.75" customHeight="1">
      <c r="A22" s="102" t="s">
        <v>0</v>
      </c>
      <c r="B22" s="102" t="s">
        <v>1</v>
      </c>
      <c r="C22" s="102" t="s">
        <v>2</v>
      </c>
      <c r="D22" s="102" t="s">
        <v>3</v>
      </c>
      <c r="E22" s="102" t="s">
        <v>49</v>
      </c>
      <c r="F22" s="102" t="s">
        <v>50</v>
      </c>
      <c r="G22" s="102"/>
      <c r="H22" s="102"/>
      <c r="I22" s="102"/>
      <c r="J22" s="103" t="s">
        <v>181</v>
      </c>
      <c r="K22" s="104" t="s">
        <v>7</v>
      </c>
    </row>
    <row r="23" spans="1:11" s="23" customFormat="1" ht="15.75" customHeight="1">
      <c r="A23" s="102"/>
      <c r="B23" s="102"/>
      <c r="C23" s="102"/>
      <c r="D23" s="102"/>
      <c r="E23" s="102"/>
      <c r="F23" s="19" t="s">
        <v>6</v>
      </c>
      <c r="G23" s="19" t="s">
        <v>8</v>
      </c>
      <c r="H23" s="19" t="s">
        <v>51</v>
      </c>
      <c r="I23" s="19" t="s">
        <v>7</v>
      </c>
      <c r="J23" s="103"/>
      <c r="K23" s="105"/>
    </row>
    <row r="24" spans="1:11" ht="12.75">
      <c r="A24" s="31">
        <v>1</v>
      </c>
      <c r="B24" s="43" t="s">
        <v>106</v>
      </c>
      <c r="C24" s="43" t="s">
        <v>107</v>
      </c>
      <c r="D24" s="43" t="s">
        <v>108</v>
      </c>
      <c r="E24" s="33">
        <v>-61.96</v>
      </c>
      <c r="F24" s="34" t="s">
        <v>109</v>
      </c>
      <c r="G24" s="33"/>
      <c r="H24" s="31"/>
      <c r="I24" s="33"/>
      <c r="J24" s="35"/>
      <c r="K24" s="35">
        <f aca="true" t="shared" si="1" ref="K24:K31">E24+G24+H24+J24</f>
        <v>-61.96</v>
      </c>
    </row>
    <row r="25" spans="1:11" ht="12.75">
      <c r="A25" s="31">
        <v>2</v>
      </c>
      <c r="B25" s="43" t="s">
        <v>103</v>
      </c>
      <c r="C25" s="43" t="s">
        <v>104</v>
      </c>
      <c r="D25" s="43" t="s">
        <v>70</v>
      </c>
      <c r="E25" s="33">
        <v>-63.91</v>
      </c>
      <c r="F25" s="34" t="s">
        <v>105</v>
      </c>
      <c r="G25" s="33"/>
      <c r="H25" s="31"/>
      <c r="I25" s="33"/>
      <c r="J25" s="35">
        <v>-4</v>
      </c>
      <c r="K25" s="35">
        <f t="shared" si="1"/>
        <v>-67.91</v>
      </c>
    </row>
    <row r="26" spans="1:11" ht="12.75">
      <c r="A26" s="31">
        <v>3</v>
      </c>
      <c r="B26" s="43" t="s">
        <v>90</v>
      </c>
      <c r="C26" s="43" t="s">
        <v>91</v>
      </c>
      <c r="D26" s="43" t="s">
        <v>92</v>
      </c>
      <c r="E26" s="35">
        <v>-58.37</v>
      </c>
      <c r="F26" s="34" t="s">
        <v>93</v>
      </c>
      <c r="G26" s="35">
        <v>-7.6</v>
      </c>
      <c r="H26" s="36"/>
      <c r="I26" s="36"/>
      <c r="J26" s="35">
        <v>-4</v>
      </c>
      <c r="K26" s="35">
        <f t="shared" si="1"/>
        <v>-69.97</v>
      </c>
    </row>
    <row r="27" spans="1:11" ht="12.75">
      <c r="A27" s="31">
        <v>4</v>
      </c>
      <c r="B27" s="43" t="s">
        <v>90</v>
      </c>
      <c r="C27" s="43" t="s">
        <v>112</v>
      </c>
      <c r="D27" s="43" t="s">
        <v>92</v>
      </c>
      <c r="E27" s="33">
        <v>-59.02</v>
      </c>
      <c r="F27" s="34" t="s">
        <v>113</v>
      </c>
      <c r="G27" s="33">
        <v>-2.8</v>
      </c>
      <c r="H27" s="31"/>
      <c r="I27" s="33"/>
      <c r="J27" s="35">
        <v>-16</v>
      </c>
      <c r="K27" s="35">
        <f t="shared" si="1"/>
        <v>-77.82</v>
      </c>
    </row>
    <row r="28" spans="1:11" ht="12.75">
      <c r="A28" s="31">
        <v>5</v>
      </c>
      <c r="B28" s="43" t="s">
        <v>78</v>
      </c>
      <c r="C28" s="43" t="s">
        <v>94</v>
      </c>
      <c r="D28" s="43" t="s">
        <v>70</v>
      </c>
      <c r="E28" s="33">
        <v>-59.35</v>
      </c>
      <c r="F28" s="34" t="s">
        <v>95</v>
      </c>
      <c r="G28" s="33">
        <v>-7.2</v>
      </c>
      <c r="H28" s="31"/>
      <c r="I28" s="33"/>
      <c r="J28" s="35">
        <v>-12</v>
      </c>
      <c r="K28" s="35">
        <f t="shared" si="1"/>
        <v>-78.55</v>
      </c>
    </row>
    <row r="29" spans="1:11" ht="12.75">
      <c r="A29" s="31">
        <v>6</v>
      </c>
      <c r="B29" s="43" t="s">
        <v>78</v>
      </c>
      <c r="C29" s="43" t="s">
        <v>110</v>
      </c>
      <c r="D29" s="43" t="s">
        <v>70</v>
      </c>
      <c r="E29" s="33">
        <v>-58.7</v>
      </c>
      <c r="F29" s="34" t="s">
        <v>111</v>
      </c>
      <c r="G29" s="33">
        <v>-6.8</v>
      </c>
      <c r="H29" s="31"/>
      <c r="I29" s="31"/>
      <c r="J29" s="35">
        <v>-28</v>
      </c>
      <c r="K29" s="35">
        <f t="shared" si="1"/>
        <v>-93.5</v>
      </c>
    </row>
    <row r="30" spans="1:11" ht="12.75">
      <c r="A30" s="31">
        <v>7</v>
      </c>
      <c r="B30" s="43" t="s">
        <v>96</v>
      </c>
      <c r="C30" s="43" t="s">
        <v>97</v>
      </c>
      <c r="D30" s="43" t="s">
        <v>58</v>
      </c>
      <c r="E30" s="33">
        <v>-63.59</v>
      </c>
      <c r="F30" s="34" t="s">
        <v>98</v>
      </c>
      <c r="G30" s="33">
        <v>-45.2</v>
      </c>
      <c r="H30" s="31"/>
      <c r="I30" s="33"/>
      <c r="J30" s="35">
        <v>-4</v>
      </c>
      <c r="K30" s="35">
        <f t="shared" si="1"/>
        <v>-112.79</v>
      </c>
    </row>
    <row r="31" spans="1:11" ht="12.75">
      <c r="A31" s="31">
        <v>8</v>
      </c>
      <c r="B31" s="43" t="s">
        <v>99</v>
      </c>
      <c r="C31" s="43" t="s">
        <v>100</v>
      </c>
      <c r="D31" s="43" t="s">
        <v>101</v>
      </c>
      <c r="E31" s="33">
        <v>-60</v>
      </c>
      <c r="F31" s="34" t="s">
        <v>102</v>
      </c>
      <c r="G31" s="33">
        <v>-16.8</v>
      </c>
      <c r="H31" s="31">
        <v>-20</v>
      </c>
      <c r="I31" s="33">
        <v>-36.8</v>
      </c>
      <c r="J31" s="35">
        <v>-16</v>
      </c>
      <c r="K31" s="35">
        <f t="shared" si="1"/>
        <v>-112.8</v>
      </c>
    </row>
    <row r="32" spans="1:11" ht="12.75">
      <c r="A32" s="31">
        <v>9</v>
      </c>
      <c r="B32" s="43" t="s">
        <v>114</v>
      </c>
      <c r="C32" s="43" t="s">
        <v>115</v>
      </c>
      <c r="D32" s="43" t="s">
        <v>116</v>
      </c>
      <c r="E32" s="33">
        <v>-74.02</v>
      </c>
      <c r="F32" s="34" t="s">
        <v>84</v>
      </c>
      <c r="G32" s="33"/>
      <c r="H32" s="31"/>
      <c r="I32" s="33"/>
      <c r="J32" s="35"/>
      <c r="K32" s="31"/>
    </row>
    <row r="33" spans="1:11" ht="12.75">
      <c r="A33" s="31">
        <v>10</v>
      </c>
      <c r="B33" s="43" t="s">
        <v>117</v>
      </c>
      <c r="C33" s="43" t="s">
        <v>118</v>
      </c>
      <c r="D33" s="43" t="s">
        <v>119</v>
      </c>
      <c r="E33" s="33">
        <v>-66.52</v>
      </c>
      <c r="F33" s="34" t="s">
        <v>84</v>
      </c>
      <c r="G33" s="33"/>
      <c r="H33" s="31"/>
      <c r="I33" s="33"/>
      <c r="J33" s="35"/>
      <c r="K33" s="31"/>
    </row>
    <row r="34" spans="1:11" ht="12.75">
      <c r="A34" s="37">
        <v>11</v>
      </c>
      <c r="B34" s="31" t="s">
        <v>189</v>
      </c>
      <c r="C34" s="31" t="s">
        <v>190</v>
      </c>
      <c r="D34" s="31"/>
      <c r="E34" s="31">
        <v>-65.22</v>
      </c>
      <c r="F34" s="44" t="s">
        <v>88</v>
      </c>
      <c r="G34" s="31"/>
      <c r="H34" s="31"/>
      <c r="I34" s="31"/>
      <c r="J34" s="31"/>
      <c r="K34" s="31"/>
    </row>
    <row r="35" spans="1:11" ht="12.75">
      <c r="A35" s="37"/>
      <c r="B35" s="31" t="s">
        <v>187</v>
      </c>
      <c r="C35" s="31" t="s">
        <v>188</v>
      </c>
      <c r="D35" s="31" t="s">
        <v>83</v>
      </c>
      <c r="E35" s="31">
        <v>-75</v>
      </c>
      <c r="F35" s="31"/>
      <c r="G35" s="31"/>
      <c r="H35" s="31"/>
      <c r="I35" s="31"/>
      <c r="J35" s="31"/>
      <c r="K35" s="31"/>
    </row>
    <row r="36" ht="12.75">
      <c r="A36" s="39"/>
    </row>
    <row r="37" ht="12.75">
      <c r="A37" s="39"/>
    </row>
    <row r="39" spans="2:10" ht="18">
      <c r="B39" s="106" t="s">
        <v>43</v>
      </c>
      <c r="C39" s="106"/>
      <c r="D39" s="106"/>
      <c r="E39" s="106"/>
      <c r="F39" s="106"/>
      <c r="G39" s="106"/>
      <c r="H39" s="106"/>
      <c r="I39" s="106"/>
      <c r="J39" s="106"/>
    </row>
    <row r="40" spans="1:11" ht="63.75" customHeight="1">
      <c r="A40" s="29"/>
      <c r="B40" s="108" t="s">
        <v>186</v>
      </c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5.75">
      <c r="A41" s="30" t="s">
        <v>47</v>
      </c>
      <c r="B41" s="101" t="s">
        <v>48</v>
      </c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ht="12.75">
      <c r="A42" s="102" t="s">
        <v>0</v>
      </c>
      <c r="B42" s="102" t="s">
        <v>1</v>
      </c>
      <c r="C42" s="102" t="s">
        <v>2</v>
      </c>
      <c r="D42" s="102" t="s">
        <v>3</v>
      </c>
      <c r="E42" s="102" t="s">
        <v>49</v>
      </c>
      <c r="F42" s="102" t="s">
        <v>50</v>
      </c>
      <c r="G42" s="102"/>
      <c r="H42" s="102"/>
      <c r="I42" s="102"/>
      <c r="J42" s="103" t="s">
        <v>181</v>
      </c>
      <c r="K42" s="104" t="s">
        <v>7</v>
      </c>
    </row>
    <row r="43" spans="1:11" ht="12.75">
      <c r="A43" s="102"/>
      <c r="B43" s="102"/>
      <c r="C43" s="102"/>
      <c r="D43" s="102"/>
      <c r="E43" s="102"/>
      <c r="F43" s="19" t="s">
        <v>6</v>
      </c>
      <c r="G43" s="19" t="s">
        <v>8</v>
      </c>
      <c r="H43" s="19" t="s">
        <v>51</v>
      </c>
      <c r="I43" s="19" t="s">
        <v>7</v>
      </c>
      <c r="J43" s="103"/>
      <c r="K43" s="105"/>
    </row>
    <row r="44" spans="1:11" ht="12.75">
      <c r="A44" s="31">
        <v>1</v>
      </c>
      <c r="B44" s="43" t="s">
        <v>103</v>
      </c>
      <c r="C44" s="43" t="s">
        <v>104</v>
      </c>
      <c r="D44" s="43" t="s">
        <v>70</v>
      </c>
      <c r="E44" s="33">
        <v>-63.91</v>
      </c>
      <c r="F44" s="34" t="s">
        <v>105</v>
      </c>
      <c r="G44" s="33"/>
      <c r="H44" s="31"/>
      <c r="I44" s="33"/>
      <c r="J44" s="35">
        <v>-4</v>
      </c>
      <c r="K44" s="35">
        <f>E44+G44+H44+J44</f>
        <v>-67.91</v>
      </c>
    </row>
    <row r="45" spans="1:11" ht="12.75">
      <c r="A45" s="31">
        <v>2</v>
      </c>
      <c r="B45" s="43" t="s">
        <v>96</v>
      </c>
      <c r="C45" s="43" t="s">
        <v>97</v>
      </c>
      <c r="D45" s="43" t="s">
        <v>58</v>
      </c>
      <c r="E45" s="33">
        <v>-63.59</v>
      </c>
      <c r="F45" s="34" t="s">
        <v>98</v>
      </c>
      <c r="G45" s="33">
        <v>-45.2</v>
      </c>
      <c r="H45" s="31"/>
      <c r="I45" s="33"/>
      <c r="J45" s="35">
        <v>-4</v>
      </c>
      <c r="K45" s="35">
        <f>E45+G45+H45+J45</f>
        <v>-112.79</v>
      </c>
    </row>
    <row r="46" spans="1:11" ht="12.75">
      <c r="A46" s="31">
        <v>3</v>
      </c>
      <c r="B46" s="43" t="s">
        <v>99</v>
      </c>
      <c r="C46" s="43" t="s">
        <v>100</v>
      </c>
      <c r="D46" s="43" t="s">
        <v>101</v>
      </c>
      <c r="E46" s="33">
        <v>-60</v>
      </c>
      <c r="F46" s="34" t="s">
        <v>102</v>
      </c>
      <c r="G46" s="33">
        <v>-16.8</v>
      </c>
      <c r="H46" s="31">
        <v>-20</v>
      </c>
      <c r="I46" s="33">
        <v>-36.8</v>
      </c>
      <c r="J46" s="35">
        <v>-16</v>
      </c>
      <c r="K46" s="35">
        <f>E46+G46+H46+J46</f>
        <v>-112.8</v>
      </c>
    </row>
    <row r="47" spans="1:11" ht="12.75">
      <c r="A47" s="31">
        <v>4</v>
      </c>
      <c r="B47" s="43" t="s">
        <v>117</v>
      </c>
      <c r="C47" s="43" t="s">
        <v>118</v>
      </c>
      <c r="D47" s="43" t="s">
        <v>119</v>
      </c>
      <c r="E47" s="33">
        <v>-66.52</v>
      </c>
      <c r="F47" s="34" t="s">
        <v>84</v>
      </c>
      <c r="G47" s="33"/>
      <c r="H47" s="31"/>
      <c r="I47" s="33"/>
      <c r="J47" s="35"/>
      <c r="K47" s="31"/>
    </row>
    <row r="48" spans="1:11" ht="12.75">
      <c r="A48" s="37">
        <v>5</v>
      </c>
      <c r="B48" s="31" t="s">
        <v>189</v>
      </c>
      <c r="C48" s="31" t="s">
        <v>190</v>
      </c>
      <c r="D48" s="31"/>
      <c r="E48" s="31">
        <v>-65.22</v>
      </c>
      <c r="F48" s="44" t="s">
        <v>88</v>
      </c>
      <c r="G48" s="31"/>
      <c r="H48" s="31"/>
      <c r="I48" s="31"/>
      <c r="J48" s="31"/>
      <c r="K48" s="31"/>
    </row>
    <row r="49" spans="1:11" ht="12.75">
      <c r="A49" s="37"/>
      <c r="B49" s="31" t="s">
        <v>187</v>
      </c>
      <c r="C49" s="31" t="s">
        <v>188</v>
      </c>
      <c r="D49" s="31" t="s">
        <v>83</v>
      </c>
      <c r="E49" s="33">
        <v>-75</v>
      </c>
      <c r="F49" s="44" t="s">
        <v>88</v>
      </c>
      <c r="G49" s="31"/>
      <c r="H49" s="31"/>
      <c r="I49" s="31"/>
      <c r="J49" s="31"/>
      <c r="K49" s="31"/>
    </row>
    <row r="50" spans="1:11" ht="12.75">
      <c r="A50" s="31"/>
      <c r="B50" s="43"/>
      <c r="C50" s="43"/>
      <c r="D50" s="43"/>
      <c r="E50" s="33"/>
      <c r="F50" s="34"/>
      <c r="G50" s="33"/>
      <c r="H50" s="31"/>
      <c r="I50" s="31"/>
      <c r="J50" s="35"/>
      <c r="K50" s="35"/>
    </row>
    <row r="53" spans="2:5" ht="12.75">
      <c r="B53" s="28" t="s">
        <v>191</v>
      </c>
      <c r="E53" s="28" t="s">
        <v>192</v>
      </c>
    </row>
    <row r="57" spans="2:10" ht="22.5" customHeight="1">
      <c r="B57" s="106" t="s">
        <v>43</v>
      </c>
      <c r="C57" s="106"/>
      <c r="D57" s="106"/>
      <c r="E57" s="106"/>
      <c r="F57" s="106"/>
      <c r="G57" s="106"/>
      <c r="H57" s="106"/>
      <c r="I57" s="106"/>
      <c r="J57" s="106"/>
    </row>
    <row r="58" spans="1:11" ht="51.75" customHeight="1">
      <c r="A58" s="29"/>
      <c r="B58" s="108" t="s">
        <v>120</v>
      </c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1" ht="15" customHeight="1">
      <c r="A59" s="30" t="s">
        <v>47</v>
      </c>
      <c r="B59" s="101" t="s">
        <v>48</v>
      </c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s="23" customFormat="1" ht="21.75" customHeight="1">
      <c r="A60" s="102" t="s">
        <v>0</v>
      </c>
      <c r="B60" s="102" t="s">
        <v>1</v>
      </c>
      <c r="C60" s="102" t="s">
        <v>2</v>
      </c>
      <c r="D60" s="102" t="s">
        <v>3</v>
      </c>
      <c r="E60" s="102" t="s">
        <v>49</v>
      </c>
      <c r="F60" s="102" t="s">
        <v>50</v>
      </c>
      <c r="G60" s="102"/>
      <c r="H60" s="102"/>
      <c r="I60" s="102"/>
      <c r="J60" s="103" t="s">
        <v>181</v>
      </c>
      <c r="K60" s="104" t="s">
        <v>7</v>
      </c>
    </row>
    <row r="61" spans="1:11" s="23" customFormat="1" ht="15.75" customHeight="1">
      <c r="A61" s="102"/>
      <c r="B61" s="102"/>
      <c r="C61" s="102"/>
      <c r="D61" s="102"/>
      <c r="E61" s="102"/>
      <c r="F61" s="19" t="s">
        <v>6</v>
      </c>
      <c r="G61" s="19" t="s">
        <v>8</v>
      </c>
      <c r="H61" s="19" t="s">
        <v>51</v>
      </c>
      <c r="I61" s="19" t="s">
        <v>7</v>
      </c>
      <c r="J61" s="103"/>
      <c r="K61" s="105"/>
    </row>
    <row r="62" spans="1:11" ht="12.75">
      <c r="A62" s="31">
        <v>1</v>
      </c>
      <c r="B62" s="43" t="s">
        <v>72</v>
      </c>
      <c r="C62" s="43" t="s">
        <v>152</v>
      </c>
      <c r="D62" s="43" t="s">
        <v>74</v>
      </c>
      <c r="E62" s="33">
        <v>-59.35</v>
      </c>
      <c r="F62" s="34" t="s">
        <v>153</v>
      </c>
      <c r="G62" s="33"/>
      <c r="H62" s="31"/>
      <c r="I62" s="33"/>
      <c r="J62" s="35">
        <v>-4</v>
      </c>
      <c r="K62" s="33">
        <f aca="true" t="shared" si="2" ref="K62:K70">E62+G62+H62+J62</f>
        <v>-63.35</v>
      </c>
    </row>
    <row r="63" spans="1:11" ht="12.75">
      <c r="A63" s="31">
        <v>2</v>
      </c>
      <c r="B63" s="43" t="s">
        <v>189</v>
      </c>
      <c r="C63" s="43" t="s">
        <v>141</v>
      </c>
      <c r="D63" s="43" t="s">
        <v>70</v>
      </c>
      <c r="E63" s="33">
        <v>-65.54</v>
      </c>
      <c r="F63" s="34" t="s">
        <v>142</v>
      </c>
      <c r="G63" s="33"/>
      <c r="H63" s="31"/>
      <c r="I63" s="33"/>
      <c r="J63" s="35">
        <v>-4</v>
      </c>
      <c r="K63" s="33">
        <f t="shared" si="2"/>
        <v>-69.54</v>
      </c>
    </row>
    <row r="64" spans="1:11" ht="12.75">
      <c r="A64" s="31">
        <v>3</v>
      </c>
      <c r="B64" s="43" t="s">
        <v>123</v>
      </c>
      <c r="C64" s="43" t="s">
        <v>150</v>
      </c>
      <c r="D64" s="43" t="s">
        <v>125</v>
      </c>
      <c r="E64" s="33">
        <v>-67.17</v>
      </c>
      <c r="F64" s="34" t="s">
        <v>151</v>
      </c>
      <c r="G64" s="33"/>
      <c r="H64" s="31"/>
      <c r="I64" s="33"/>
      <c r="J64" s="35">
        <v>-4</v>
      </c>
      <c r="K64" s="33">
        <f t="shared" si="2"/>
        <v>-71.17</v>
      </c>
    </row>
    <row r="65" spans="1:11" ht="12.75">
      <c r="A65" s="31">
        <v>4</v>
      </c>
      <c r="B65" s="43" t="s">
        <v>143</v>
      </c>
      <c r="C65" s="43" t="s">
        <v>144</v>
      </c>
      <c r="D65" s="43" t="s">
        <v>70</v>
      </c>
      <c r="E65" s="33">
        <v>-63.26</v>
      </c>
      <c r="F65" s="34" t="s">
        <v>145</v>
      </c>
      <c r="G65" s="33"/>
      <c r="H65" s="31"/>
      <c r="I65" s="33"/>
      <c r="J65" s="35">
        <v>-8</v>
      </c>
      <c r="K65" s="33">
        <f t="shared" si="2"/>
        <v>-71.25999999999999</v>
      </c>
    </row>
    <row r="66" spans="1:11" ht="12.75">
      <c r="A66" s="31">
        <v>5</v>
      </c>
      <c r="B66" s="43" t="s">
        <v>127</v>
      </c>
      <c r="C66" s="43" t="s">
        <v>148</v>
      </c>
      <c r="D66" s="43" t="s">
        <v>70</v>
      </c>
      <c r="E66" s="35">
        <v>-69.78</v>
      </c>
      <c r="F66" s="34" t="s">
        <v>149</v>
      </c>
      <c r="G66" s="35"/>
      <c r="H66" s="36"/>
      <c r="I66" s="36"/>
      <c r="J66" s="35">
        <v>-4</v>
      </c>
      <c r="K66" s="33">
        <f t="shared" si="2"/>
        <v>-73.78</v>
      </c>
    </row>
    <row r="67" spans="1:11" ht="12.75">
      <c r="A67" s="31">
        <v>6</v>
      </c>
      <c r="B67" s="43" t="s">
        <v>114</v>
      </c>
      <c r="C67" s="43" t="s">
        <v>136</v>
      </c>
      <c r="D67" s="43" t="s">
        <v>116</v>
      </c>
      <c r="E67" s="33">
        <v>-68.15</v>
      </c>
      <c r="F67" s="34" t="s">
        <v>137</v>
      </c>
      <c r="G67" s="33">
        <v>-17.6</v>
      </c>
      <c r="H67" s="31"/>
      <c r="I67" s="33"/>
      <c r="J67" s="35">
        <v>0</v>
      </c>
      <c r="K67" s="33">
        <f t="shared" si="2"/>
        <v>-85.75</v>
      </c>
    </row>
    <row r="68" spans="1:11" ht="12.75">
      <c r="A68" s="31">
        <v>7</v>
      </c>
      <c r="B68" s="43" t="s">
        <v>123</v>
      </c>
      <c r="C68" s="43" t="s">
        <v>124</v>
      </c>
      <c r="D68" s="43" t="s">
        <v>125</v>
      </c>
      <c r="E68" s="33">
        <v>-70.76</v>
      </c>
      <c r="F68" s="34" t="s">
        <v>126</v>
      </c>
      <c r="G68" s="33">
        <v>-9.6</v>
      </c>
      <c r="H68" s="31"/>
      <c r="I68" s="31"/>
      <c r="J68" s="35">
        <v>-12</v>
      </c>
      <c r="K68" s="33">
        <f t="shared" si="2"/>
        <v>-92.36</v>
      </c>
    </row>
    <row r="69" spans="1:11" ht="12.75">
      <c r="A69" s="31">
        <v>8</v>
      </c>
      <c r="B69" s="43" t="s">
        <v>127</v>
      </c>
      <c r="C69" s="43" t="s">
        <v>128</v>
      </c>
      <c r="D69" s="43" t="s">
        <v>70</v>
      </c>
      <c r="E69" s="33">
        <v>-70.11</v>
      </c>
      <c r="F69" s="34" t="s">
        <v>129</v>
      </c>
      <c r="G69" s="33">
        <v>-7.2</v>
      </c>
      <c r="H69" s="31"/>
      <c r="I69" s="33"/>
      <c r="J69" s="35">
        <v>-16</v>
      </c>
      <c r="K69" s="33">
        <f t="shared" si="2"/>
        <v>-93.31</v>
      </c>
    </row>
    <row r="70" spans="1:11" ht="12.75">
      <c r="A70" s="31">
        <v>9</v>
      </c>
      <c r="B70" s="43" t="s">
        <v>56</v>
      </c>
      <c r="C70" s="43" t="s">
        <v>134</v>
      </c>
      <c r="D70" s="43" t="s">
        <v>58</v>
      </c>
      <c r="E70" s="33">
        <v>-60</v>
      </c>
      <c r="F70" s="34" t="s">
        <v>135</v>
      </c>
      <c r="G70" s="33">
        <v>-10</v>
      </c>
      <c r="H70" s="31">
        <v>-20</v>
      </c>
      <c r="I70" s="33"/>
      <c r="J70" s="35">
        <v>-8</v>
      </c>
      <c r="K70" s="33">
        <f t="shared" si="2"/>
        <v>-98</v>
      </c>
    </row>
    <row r="71" spans="1:11" ht="12.75">
      <c r="A71" s="31"/>
      <c r="B71" s="43" t="s">
        <v>114</v>
      </c>
      <c r="C71" s="43" t="s">
        <v>156</v>
      </c>
      <c r="D71" s="43" t="s">
        <v>116</v>
      </c>
      <c r="E71" s="33">
        <v>-73.04</v>
      </c>
      <c r="F71" s="34" t="s">
        <v>88</v>
      </c>
      <c r="G71" s="33"/>
      <c r="H71" s="31"/>
      <c r="I71" s="33"/>
      <c r="J71" s="35"/>
      <c r="K71" s="31"/>
    </row>
    <row r="72" spans="1:11" ht="12.75">
      <c r="A72" s="31"/>
      <c r="B72" s="43" t="s">
        <v>157</v>
      </c>
      <c r="C72" s="43" t="s">
        <v>158</v>
      </c>
      <c r="D72" s="43"/>
      <c r="E72" s="33">
        <v>-78.59</v>
      </c>
      <c r="F72" s="34" t="s">
        <v>88</v>
      </c>
      <c r="G72" s="33"/>
      <c r="H72" s="31"/>
      <c r="I72" s="33"/>
      <c r="J72" s="35"/>
      <c r="K72" s="31"/>
    </row>
    <row r="73" spans="1:11" ht="12.75">
      <c r="A73" s="38"/>
      <c r="B73" s="45"/>
      <c r="C73" s="45"/>
      <c r="D73" s="45"/>
      <c r="E73" s="40"/>
      <c r="F73" s="41"/>
      <c r="G73" s="40"/>
      <c r="H73" s="38"/>
      <c r="I73" s="40"/>
      <c r="J73" s="42"/>
      <c r="K73" s="38"/>
    </row>
    <row r="74" spans="1:11" ht="15.75">
      <c r="A74" s="38"/>
      <c r="B74" s="27" t="s">
        <v>193</v>
      </c>
      <c r="C74" s="45"/>
      <c r="D74" s="45"/>
      <c r="E74" s="40"/>
      <c r="F74" s="41"/>
      <c r="G74" s="40"/>
      <c r="H74" s="38"/>
      <c r="I74" s="40"/>
      <c r="J74" s="42"/>
      <c r="K74" s="38"/>
    </row>
    <row r="75" spans="1:11" ht="12.75">
      <c r="A75" s="38"/>
      <c r="B75" s="45"/>
      <c r="C75" s="45"/>
      <c r="D75" s="45"/>
      <c r="E75" s="40"/>
      <c r="F75" s="41"/>
      <c r="G75" s="40"/>
      <c r="H75" s="38"/>
      <c r="I75" s="40"/>
      <c r="J75" s="42"/>
      <c r="K75" s="38"/>
    </row>
    <row r="76" spans="1:11" ht="12.75">
      <c r="A76" s="31">
        <v>10</v>
      </c>
      <c r="B76" s="43" t="s">
        <v>199</v>
      </c>
      <c r="C76" s="43" t="s">
        <v>154</v>
      </c>
      <c r="D76" s="43" t="s">
        <v>70</v>
      </c>
      <c r="E76" s="33">
        <v>-69.46</v>
      </c>
      <c r="F76" s="34" t="s">
        <v>155</v>
      </c>
      <c r="G76" s="33"/>
      <c r="H76" s="31"/>
      <c r="I76" s="33"/>
      <c r="J76" s="35">
        <v>0</v>
      </c>
      <c r="K76" s="33">
        <f>E76+G76+H76+J76</f>
        <v>-69.46</v>
      </c>
    </row>
    <row r="78" spans="2:10" ht="22.5" customHeight="1">
      <c r="B78" s="106" t="s">
        <v>43</v>
      </c>
      <c r="C78" s="106"/>
      <c r="D78" s="106"/>
      <c r="E78" s="106"/>
      <c r="F78" s="106"/>
      <c r="G78" s="106"/>
      <c r="H78" s="106"/>
      <c r="I78" s="106"/>
      <c r="J78" s="106"/>
    </row>
    <row r="79" spans="1:11" ht="48.75" customHeight="1">
      <c r="A79" s="29"/>
      <c r="B79" s="108" t="s">
        <v>120</v>
      </c>
      <c r="C79" s="108"/>
      <c r="D79" s="108"/>
      <c r="E79" s="108"/>
      <c r="F79" s="108"/>
      <c r="G79" s="108"/>
      <c r="H79" s="108"/>
      <c r="I79" s="108"/>
      <c r="J79" s="108"/>
      <c r="K79" s="108"/>
    </row>
    <row r="80" spans="1:11" ht="21" customHeight="1">
      <c r="A80" s="106" t="s">
        <v>194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1:11" ht="15" customHeight="1">
      <c r="A81" s="30" t="s">
        <v>47</v>
      </c>
      <c r="B81" s="101" t="s">
        <v>48</v>
      </c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11" s="23" customFormat="1" ht="21.75" customHeight="1">
      <c r="A82" s="102" t="s">
        <v>0</v>
      </c>
      <c r="B82" s="102" t="s">
        <v>1</v>
      </c>
      <c r="C82" s="102" t="s">
        <v>2</v>
      </c>
      <c r="D82" s="102" t="s">
        <v>3</v>
      </c>
      <c r="E82" s="102" t="s">
        <v>49</v>
      </c>
      <c r="F82" s="102" t="s">
        <v>50</v>
      </c>
      <c r="G82" s="102"/>
      <c r="H82" s="102"/>
      <c r="I82" s="102"/>
      <c r="J82" s="103" t="s">
        <v>181</v>
      </c>
      <c r="K82" s="104" t="s">
        <v>7</v>
      </c>
    </row>
    <row r="83" spans="1:11" s="23" customFormat="1" ht="15.75" customHeight="1">
      <c r="A83" s="102"/>
      <c r="B83" s="102"/>
      <c r="C83" s="102"/>
      <c r="D83" s="102"/>
      <c r="E83" s="102"/>
      <c r="F83" s="19" t="s">
        <v>6</v>
      </c>
      <c r="G83" s="19" t="s">
        <v>8</v>
      </c>
      <c r="H83" s="19" t="s">
        <v>51</v>
      </c>
      <c r="I83" s="19" t="s">
        <v>7</v>
      </c>
      <c r="J83" s="103"/>
      <c r="K83" s="105"/>
    </row>
    <row r="84" spans="1:11" ht="12.75">
      <c r="A84" s="31">
        <v>2</v>
      </c>
      <c r="B84" s="43" t="s">
        <v>140</v>
      </c>
      <c r="C84" s="43" t="s">
        <v>141</v>
      </c>
      <c r="D84" s="43" t="s">
        <v>70</v>
      </c>
      <c r="E84" s="33">
        <v>-65.54</v>
      </c>
      <c r="F84" s="34" t="s">
        <v>142</v>
      </c>
      <c r="G84" s="33"/>
      <c r="H84" s="31"/>
      <c r="I84" s="33"/>
      <c r="J84" s="35">
        <v>-4</v>
      </c>
      <c r="K84" s="33">
        <f aca="true" t="shared" si="3" ref="K84:K89">E84+G84+H84+J84</f>
        <v>-69.54</v>
      </c>
    </row>
    <row r="85" spans="1:11" ht="12.75">
      <c r="A85" s="31">
        <v>2</v>
      </c>
      <c r="B85" s="43" t="s">
        <v>195</v>
      </c>
      <c r="C85" s="43" t="s">
        <v>138</v>
      </c>
      <c r="D85" s="43" t="s">
        <v>70</v>
      </c>
      <c r="E85" s="33">
        <v>-74.02</v>
      </c>
      <c r="F85" s="34" t="s">
        <v>139</v>
      </c>
      <c r="G85" s="33"/>
      <c r="H85" s="31"/>
      <c r="I85" s="33"/>
      <c r="J85" s="35">
        <v>0</v>
      </c>
      <c r="K85" s="33">
        <f t="shared" si="3"/>
        <v>-74.02</v>
      </c>
    </row>
    <row r="86" spans="1:11" ht="12.75">
      <c r="A86" s="31">
        <v>3</v>
      </c>
      <c r="B86" s="43" t="s">
        <v>196</v>
      </c>
      <c r="C86" s="43" t="s">
        <v>146</v>
      </c>
      <c r="D86" s="43" t="s">
        <v>119</v>
      </c>
      <c r="E86" s="33">
        <v>-75.65</v>
      </c>
      <c r="F86" s="34" t="s">
        <v>147</v>
      </c>
      <c r="G86" s="33"/>
      <c r="H86" s="31"/>
      <c r="I86" s="33"/>
      <c r="J86" s="35">
        <v>-4</v>
      </c>
      <c r="K86" s="33">
        <f t="shared" si="3"/>
        <v>-79.65</v>
      </c>
    </row>
    <row r="87" spans="1:11" ht="12.75">
      <c r="A87" s="31">
        <v>4</v>
      </c>
      <c r="B87" s="43" t="s">
        <v>197</v>
      </c>
      <c r="C87" s="43" t="s">
        <v>132</v>
      </c>
      <c r="D87" s="43" t="s">
        <v>119</v>
      </c>
      <c r="E87" s="33">
        <v>-81.52</v>
      </c>
      <c r="F87" s="34" t="s">
        <v>133</v>
      </c>
      <c r="G87" s="33">
        <v>-12.8</v>
      </c>
      <c r="H87" s="31"/>
      <c r="I87" s="33"/>
      <c r="J87" s="35">
        <v>0</v>
      </c>
      <c r="K87" s="33">
        <f t="shared" si="3"/>
        <v>-94.32</v>
      </c>
    </row>
    <row r="88" spans="1:11" ht="12.75">
      <c r="A88" s="31">
        <v>5</v>
      </c>
      <c r="B88" s="43" t="s">
        <v>196</v>
      </c>
      <c r="C88" s="43" t="s">
        <v>121</v>
      </c>
      <c r="D88" s="43" t="s">
        <v>119</v>
      </c>
      <c r="E88" s="33">
        <v>-74.35</v>
      </c>
      <c r="F88" s="34" t="s">
        <v>122</v>
      </c>
      <c r="G88" s="33"/>
      <c r="H88" s="31">
        <v>-20</v>
      </c>
      <c r="I88" s="33"/>
      <c r="J88" s="35">
        <v>-9</v>
      </c>
      <c r="K88" s="33">
        <f t="shared" si="3"/>
        <v>-103.35</v>
      </c>
    </row>
    <row r="89" spans="1:11" ht="12.75">
      <c r="A89" s="31">
        <v>6</v>
      </c>
      <c r="B89" s="43" t="s">
        <v>198</v>
      </c>
      <c r="C89" s="43" t="s">
        <v>130</v>
      </c>
      <c r="D89" s="43" t="s">
        <v>58</v>
      </c>
      <c r="E89" s="33">
        <v>-68.8</v>
      </c>
      <c r="F89" s="34" t="s">
        <v>131</v>
      </c>
      <c r="G89" s="33">
        <v>-26</v>
      </c>
      <c r="H89" s="31">
        <v>-20</v>
      </c>
      <c r="I89" s="33"/>
      <c r="J89" s="35">
        <v>-8</v>
      </c>
      <c r="K89" s="33">
        <f t="shared" si="3"/>
        <v>-122.8</v>
      </c>
    </row>
    <row r="90" spans="1:11" ht="12.75">
      <c r="A90" s="31"/>
      <c r="B90" s="43" t="s">
        <v>157</v>
      </c>
      <c r="C90" s="43" t="s">
        <v>158</v>
      </c>
      <c r="D90" s="43"/>
      <c r="E90" s="33">
        <v>-78.59</v>
      </c>
      <c r="F90" s="34" t="s">
        <v>88</v>
      </c>
      <c r="G90" s="33"/>
      <c r="H90" s="31"/>
      <c r="I90" s="33"/>
      <c r="J90" s="35"/>
      <c r="K90" s="31"/>
    </row>
    <row r="91" spans="1:11" ht="12.75">
      <c r="A91" s="38"/>
      <c r="B91" s="45"/>
      <c r="C91" s="45"/>
      <c r="D91" s="45"/>
      <c r="E91" s="40"/>
      <c r="F91" s="41"/>
      <c r="G91" s="40"/>
      <c r="H91" s="38"/>
      <c r="I91" s="40"/>
      <c r="J91" s="42"/>
      <c r="K91" s="38"/>
    </row>
    <row r="92" spans="1:11" ht="12.75">
      <c r="A92" s="38"/>
      <c r="B92" s="45" t="s">
        <v>191</v>
      </c>
      <c r="C92" s="45"/>
      <c r="D92" s="45" t="s">
        <v>192</v>
      </c>
      <c r="E92" s="40"/>
      <c r="F92" s="41"/>
      <c r="G92" s="40"/>
      <c r="H92" s="38"/>
      <c r="I92" s="40"/>
      <c r="J92" s="42"/>
      <c r="K92" s="38"/>
    </row>
    <row r="93" spans="1:11" ht="12.75">
      <c r="A93" s="38"/>
      <c r="B93" s="45"/>
      <c r="C93" s="45"/>
      <c r="D93" s="45"/>
      <c r="E93" s="40"/>
      <c r="F93" s="41"/>
      <c r="G93" s="40"/>
      <c r="H93" s="38"/>
      <c r="I93" s="40"/>
      <c r="J93" s="42"/>
      <c r="K93" s="38"/>
    </row>
    <row r="94" spans="1:11" ht="12.75">
      <c r="A94" s="38"/>
      <c r="B94" s="45"/>
      <c r="C94" s="45"/>
      <c r="D94" s="45"/>
      <c r="E94" s="40"/>
      <c r="F94" s="41"/>
      <c r="G94" s="40"/>
      <c r="H94" s="38"/>
      <c r="I94" s="40"/>
      <c r="J94" s="42"/>
      <c r="K94" s="38"/>
    </row>
    <row r="95" spans="1:11" ht="12.75">
      <c r="A95" s="38"/>
      <c r="B95" s="45"/>
      <c r="C95" s="45"/>
      <c r="D95" s="45"/>
      <c r="E95" s="40"/>
      <c r="F95" s="41"/>
      <c r="G95" s="40"/>
      <c r="H95" s="38"/>
      <c r="I95" s="40"/>
      <c r="J95" s="42"/>
      <c r="K95" s="38"/>
    </row>
    <row r="96" spans="1:11" ht="12.75">
      <c r="A96" s="38"/>
      <c r="B96" s="45"/>
      <c r="C96" s="45"/>
      <c r="D96" s="45"/>
      <c r="E96" s="40"/>
      <c r="F96" s="41"/>
      <c r="G96" s="40"/>
      <c r="H96" s="38"/>
      <c r="I96" s="40"/>
      <c r="J96" s="42"/>
      <c r="K96" s="38"/>
    </row>
    <row r="97" spans="1:11" ht="12.75">
      <c r="A97" s="38"/>
      <c r="B97" s="45"/>
      <c r="C97" s="45"/>
      <c r="D97" s="45"/>
      <c r="E97" s="40"/>
      <c r="F97" s="41"/>
      <c r="G97" s="40"/>
      <c r="H97" s="38"/>
      <c r="I97" s="40"/>
      <c r="J97" s="42"/>
      <c r="K97" s="38"/>
    </row>
    <row r="99" spans="1:11" ht="12.75">
      <c r="A99" s="38"/>
      <c r="B99" s="45"/>
      <c r="C99" s="45"/>
      <c r="D99" s="45"/>
      <c r="E99" s="40"/>
      <c r="F99" s="41"/>
      <c r="G99" s="40"/>
      <c r="H99" s="38"/>
      <c r="I99" s="40"/>
      <c r="J99" s="42"/>
      <c r="K99" s="38"/>
    </row>
    <row r="100" spans="1:11" ht="12.75">
      <c r="A100" s="38"/>
      <c r="B100" s="45"/>
      <c r="C100" s="45"/>
      <c r="D100" s="45"/>
      <c r="E100" s="40"/>
      <c r="F100" s="41"/>
      <c r="G100" s="40"/>
      <c r="H100" s="38"/>
      <c r="I100" s="40"/>
      <c r="J100" s="42"/>
      <c r="K100" s="38"/>
    </row>
    <row r="101" spans="1:11" ht="12.75">
      <c r="A101" s="38"/>
      <c r="B101" s="45"/>
      <c r="C101" s="45"/>
      <c r="D101" s="45"/>
      <c r="E101" s="40"/>
      <c r="F101" s="41"/>
      <c r="G101" s="40"/>
      <c r="H101" s="38"/>
      <c r="I101" s="40"/>
      <c r="J101" s="42"/>
      <c r="K101" s="38"/>
    </row>
    <row r="102" spans="1:11" ht="12.75">
      <c r="A102" s="38"/>
      <c r="B102" s="45"/>
      <c r="C102" s="45"/>
      <c r="D102" s="45"/>
      <c r="E102" s="40"/>
      <c r="F102" s="41"/>
      <c r="G102" s="40"/>
      <c r="H102" s="38"/>
      <c r="I102" s="40"/>
      <c r="J102" s="42"/>
      <c r="K102" s="38"/>
    </row>
    <row r="103" spans="1:11" ht="12.75">
      <c r="A103" s="38"/>
      <c r="B103" s="45"/>
      <c r="C103" s="45"/>
      <c r="D103" s="45"/>
      <c r="E103" s="40"/>
      <c r="F103" s="41"/>
      <c r="G103" s="40"/>
      <c r="H103" s="38"/>
      <c r="I103" s="40"/>
      <c r="J103" s="42"/>
      <c r="K103" s="38"/>
    </row>
    <row r="104" spans="1:11" ht="12.75">
      <c r="A104" s="38"/>
      <c r="B104" s="45"/>
      <c r="C104" s="45"/>
      <c r="D104" s="45"/>
      <c r="E104" s="40"/>
      <c r="F104" s="41"/>
      <c r="G104" s="40"/>
      <c r="H104" s="38"/>
      <c r="I104" s="40"/>
      <c r="J104" s="42"/>
      <c r="K104" s="38"/>
    </row>
    <row r="105" spans="2:10" ht="35.25" customHeight="1">
      <c r="B105" s="106" t="s">
        <v>45</v>
      </c>
      <c r="C105" s="106"/>
      <c r="D105" s="106"/>
      <c r="E105" s="106"/>
      <c r="F105" s="106"/>
      <c r="G105" s="106"/>
      <c r="H105" s="106"/>
      <c r="I105" s="106"/>
      <c r="J105" s="106"/>
    </row>
    <row r="106" spans="1:11" ht="51.75" customHeight="1">
      <c r="A106" s="29"/>
      <c r="B106" s="108" t="s">
        <v>159</v>
      </c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1:11" ht="15" customHeight="1">
      <c r="A107" s="30" t="s">
        <v>47</v>
      </c>
      <c r="B107" s="101" t="s">
        <v>48</v>
      </c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1:11" s="23" customFormat="1" ht="21.75" customHeight="1">
      <c r="A108" s="102" t="s">
        <v>0</v>
      </c>
      <c r="B108" s="102" t="s">
        <v>1</v>
      </c>
      <c r="C108" s="102" t="s">
        <v>2</v>
      </c>
      <c r="D108" s="102" t="s">
        <v>3</v>
      </c>
      <c r="E108" s="102" t="s">
        <v>49</v>
      </c>
      <c r="F108" s="102" t="s">
        <v>50</v>
      </c>
      <c r="G108" s="102"/>
      <c r="H108" s="102"/>
      <c r="I108" s="102"/>
      <c r="J108" s="103" t="s">
        <v>181</v>
      </c>
      <c r="K108" s="104" t="s">
        <v>7</v>
      </c>
    </row>
    <row r="109" spans="1:11" s="23" customFormat="1" ht="15.75" customHeight="1">
      <c r="A109" s="102"/>
      <c r="B109" s="102"/>
      <c r="C109" s="102"/>
      <c r="D109" s="102"/>
      <c r="E109" s="102"/>
      <c r="F109" s="19" t="s">
        <v>6</v>
      </c>
      <c r="G109" s="19" t="s">
        <v>8</v>
      </c>
      <c r="H109" s="19" t="s">
        <v>51</v>
      </c>
      <c r="I109" s="19" t="s">
        <v>7</v>
      </c>
      <c r="J109" s="103"/>
      <c r="K109" s="105"/>
    </row>
    <row r="110" spans="1:11" s="23" customFormat="1" ht="15.75" customHeight="1">
      <c r="A110" s="26"/>
      <c r="B110" s="47" t="s">
        <v>200</v>
      </c>
      <c r="C110" s="26"/>
      <c r="D110" s="26"/>
      <c r="E110" s="26"/>
      <c r="F110" s="19"/>
      <c r="G110" s="19"/>
      <c r="H110" s="19"/>
      <c r="I110" s="19"/>
      <c r="J110" s="35"/>
      <c r="K110" s="33"/>
    </row>
    <row r="111" spans="1:11" ht="12.75">
      <c r="A111" s="31">
        <v>1</v>
      </c>
      <c r="B111" s="31" t="s">
        <v>160</v>
      </c>
      <c r="C111" s="31" t="s">
        <v>136</v>
      </c>
      <c r="D111" s="31" t="s">
        <v>116</v>
      </c>
      <c r="E111" s="33">
        <v>-77.33</v>
      </c>
      <c r="F111" s="34" t="s">
        <v>170</v>
      </c>
      <c r="G111" s="33"/>
      <c r="H111" s="31"/>
      <c r="I111" s="33"/>
      <c r="J111" s="35">
        <v>0</v>
      </c>
      <c r="K111" s="33">
        <f>E111+G111+H111+J111</f>
        <v>-77.33</v>
      </c>
    </row>
    <row r="112" spans="1:11" ht="12.75">
      <c r="A112" s="31">
        <v>2</v>
      </c>
      <c r="B112" s="31" t="s">
        <v>162</v>
      </c>
      <c r="C112" s="31" t="s">
        <v>171</v>
      </c>
      <c r="D112" s="31" t="s">
        <v>163</v>
      </c>
      <c r="E112" s="33">
        <v>-80.95</v>
      </c>
      <c r="F112" s="34" t="s">
        <v>172</v>
      </c>
      <c r="G112" s="33"/>
      <c r="H112" s="31"/>
      <c r="I112" s="33"/>
      <c r="J112" s="35">
        <v>0</v>
      </c>
      <c r="K112" s="33">
        <f>E112+G112+H112+J112</f>
        <v>-80.95</v>
      </c>
    </row>
    <row r="113" spans="1:11" ht="12.75">
      <c r="A113" s="31">
        <v>3</v>
      </c>
      <c r="B113" s="31" t="s">
        <v>162</v>
      </c>
      <c r="C113" s="31" t="s">
        <v>94</v>
      </c>
      <c r="D113" s="31" t="s">
        <v>163</v>
      </c>
      <c r="E113" s="35">
        <v>-78.36</v>
      </c>
      <c r="F113" s="34" t="s">
        <v>164</v>
      </c>
      <c r="G113" s="35">
        <v>-10.4</v>
      </c>
      <c r="H113" s="36"/>
      <c r="I113" s="36"/>
      <c r="J113" s="35">
        <v>0</v>
      </c>
      <c r="K113" s="33">
        <f>E113+G113+H113+J113</f>
        <v>-88.76</v>
      </c>
    </row>
    <row r="114" spans="1:11" ht="12.75">
      <c r="A114" s="31">
        <v>4</v>
      </c>
      <c r="B114" s="31" t="s">
        <v>160</v>
      </c>
      <c r="C114" s="31" t="s">
        <v>115</v>
      </c>
      <c r="D114" s="31" t="s">
        <v>116</v>
      </c>
      <c r="E114" s="33">
        <v>-64.91</v>
      </c>
      <c r="F114" s="34" t="s">
        <v>161</v>
      </c>
      <c r="G114" s="33">
        <v>-18</v>
      </c>
      <c r="H114" s="31">
        <v>-20</v>
      </c>
      <c r="I114" s="31"/>
      <c r="J114" s="35">
        <v>0</v>
      </c>
      <c r="K114" s="33">
        <f>E114+G114+H114+J114</f>
        <v>-102.91</v>
      </c>
    </row>
    <row r="115" spans="1:11" ht="12.75">
      <c r="A115" s="31"/>
      <c r="B115" s="31" t="s">
        <v>168</v>
      </c>
      <c r="C115" s="31" t="s">
        <v>121</v>
      </c>
      <c r="D115" s="31" t="s">
        <v>119</v>
      </c>
      <c r="E115" s="33">
        <v>-73.97</v>
      </c>
      <c r="F115" s="34" t="s">
        <v>169</v>
      </c>
      <c r="G115" s="33">
        <v>-17.6</v>
      </c>
      <c r="H115" s="31">
        <v>-20</v>
      </c>
      <c r="I115" s="33"/>
      <c r="J115" s="35">
        <v>-4</v>
      </c>
      <c r="K115" s="33">
        <f>E115+G115+H115+J115</f>
        <v>-115.57</v>
      </c>
    </row>
    <row r="116" spans="1:11" ht="12.75">
      <c r="A116" s="31"/>
      <c r="B116" s="31" t="s">
        <v>165</v>
      </c>
      <c r="C116" s="31" t="s">
        <v>158</v>
      </c>
      <c r="D116" s="31" t="s">
        <v>116</v>
      </c>
      <c r="E116" s="33">
        <v>-72.41</v>
      </c>
      <c r="F116" s="34" t="s">
        <v>88</v>
      </c>
      <c r="G116" s="33"/>
      <c r="H116" s="31"/>
      <c r="I116" s="33"/>
      <c r="J116" s="35"/>
      <c r="K116" s="33"/>
    </row>
    <row r="117" spans="1:11" ht="12.75">
      <c r="A117" s="31"/>
      <c r="B117" s="31" t="s">
        <v>166</v>
      </c>
      <c r="C117" s="31" t="s">
        <v>167</v>
      </c>
      <c r="D117" s="31" t="s">
        <v>163</v>
      </c>
      <c r="E117" s="33">
        <v>-76.29</v>
      </c>
      <c r="F117" s="34" t="s">
        <v>88</v>
      </c>
      <c r="G117" s="33"/>
      <c r="H117" s="31"/>
      <c r="I117" s="33"/>
      <c r="J117" s="35"/>
      <c r="K117" s="33"/>
    </row>
    <row r="118" spans="1:11" ht="12.75">
      <c r="A118" s="31"/>
      <c r="B118" s="31"/>
      <c r="C118" s="31"/>
      <c r="D118" s="31"/>
      <c r="E118" s="33"/>
      <c r="F118" s="34"/>
      <c r="G118" s="33"/>
      <c r="H118" s="31"/>
      <c r="I118" s="33"/>
      <c r="J118" s="35"/>
      <c r="K118" s="33"/>
    </row>
    <row r="119" spans="1:11" ht="12.75">
      <c r="A119" s="31"/>
      <c r="B119" s="31"/>
      <c r="C119" s="31"/>
      <c r="D119" s="31"/>
      <c r="E119" s="33"/>
      <c r="F119" s="34"/>
      <c r="G119" s="33"/>
      <c r="H119" s="31"/>
      <c r="I119" s="33"/>
      <c r="J119" s="35"/>
      <c r="K119" s="33"/>
    </row>
    <row r="120" spans="1:11" ht="12.75">
      <c r="A120" s="31"/>
      <c r="B120" s="31"/>
      <c r="C120" s="31"/>
      <c r="D120" s="31"/>
      <c r="E120" s="33"/>
      <c r="F120" s="34"/>
      <c r="G120" s="33"/>
      <c r="H120" s="31"/>
      <c r="I120" s="33"/>
      <c r="J120" s="35"/>
      <c r="K120" s="33"/>
    </row>
    <row r="121" spans="1:11" ht="15.75">
      <c r="A121" s="31"/>
      <c r="B121" s="47" t="s">
        <v>173</v>
      </c>
      <c r="C121" s="46"/>
      <c r="D121" s="46"/>
      <c r="E121" s="33"/>
      <c r="F121" s="34"/>
      <c r="G121" s="33"/>
      <c r="H121" s="31"/>
      <c r="I121" s="33"/>
      <c r="J121" s="35"/>
      <c r="K121" s="33"/>
    </row>
    <row r="122" spans="1:11" ht="12.75">
      <c r="A122" s="31">
        <v>1</v>
      </c>
      <c r="B122" s="31" t="s">
        <v>174</v>
      </c>
      <c r="C122" s="31" t="s">
        <v>175</v>
      </c>
      <c r="D122" s="31" t="s">
        <v>58</v>
      </c>
      <c r="E122" s="33">
        <v>-72.81</v>
      </c>
      <c r="F122" s="34" t="s">
        <v>176</v>
      </c>
      <c r="G122" s="33">
        <v>-17.2</v>
      </c>
      <c r="H122" s="31"/>
      <c r="I122" s="33"/>
      <c r="J122" s="35">
        <v>0</v>
      </c>
      <c r="K122" s="33">
        <f>E122+G122+H122+J122</f>
        <v>-90.01</v>
      </c>
    </row>
    <row r="123" spans="1:11" ht="12.75">
      <c r="A123" s="31"/>
      <c r="B123" s="31" t="s">
        <v>177</v>
      </c>
      <c r="C123" s="31" t="s">
        <v>178</v>
      </c>
      <c r="D123" s="31" t="s">
        <v>58</v>
      </c>
      <c r="E123" s="33">
        <v>-69.06</v>
      </c>
      <c r="F123" s="34" t="s">
        <v>84</v>
      </c>
      <c r="G123" s="33"/>
      <c r="H123" s="31"/>
      <c r="I123" s="33"/>
      <c r="J123" s="35"/>
      <c r="K123" s="33"/>
    </row>
    <row r="124" spans="1:11" ht="12.75">
      <c r="A124" s="31"/>
      <c r="B124" s="24" t="s">
        <v>201</v>
      </c>
      <c r="C124" s="24" t="s">
        <v>130</v>
      </c>
      <c r="D124" s="24" t="s">
        <v>58</v>
      </c>
      <c r="E124" s="33">
        <v>-75.63</v>
      </c>
      <c r="F124" s="34"/>
      <c r="G124" s="33"/>
      <c r="H124" s="31"/>
      <c r="I124" s="33"/>
      <c r="J124" s="31"/>
      <c r="K124" s="33"/>
    </row>
    <row r="129" ht="12.75">
      <c r="J129" s="28">
        <v>7</v>
      </c>
    </row>
  </sheetData>
  <sheetProtection/>
  <mergeCells count="69">
    <mergeCell ref="B78:J78"/>
    <mergeCell ref="A60:A61"/>
    <mergeCell ref="B60:B61"/>
    <mergeCell ref="C60:C61"/>
    <mergeCell ref="D60:D61"/>
    <mergeCell ref="E60:E61"/>
    <mergeCell ref="F60:I60"/>
    <mergeCell ref="J60:J61"/>
    <mergeCell ref="B39:J39"/>
    <mergeCell ref="B40:K40"/>
    <mergeCell ref="B41:K41"/>
    <mergeCell ref="J42:J43"/>
    <mergeCell ref="E42:E43"/>
    <mergeCell ref="F42:I42"/>
    <mergeCell ref="K42:K43"/>
    <mergeCell ref="B57:J57"/>
    <mergeCell ref="B58:K58"/>
    <mergeCell ref="B59:K59"/>
    <mergeCell ref="A42:A43"/>
    <mergeCell ref="B42:B43"/>
    <mergeCell ref="C42:C43"/>
    <mergeCell ref="D42:D43"/>
    <mergeCell ref="B1:J1"/>
    <mergeCell ref="B2:K2"/>
    <mergeCell ref="B3:K3"/>
    <mergeCell ref="A4:A5"/>
    <mergeCell ref="B4:B5"/>
    <mergeCell ref="C4:C5"/>
    <mergeCell ref="D4:D5"/>
    <mergeCell ref="E4:E5"/>
    <mergeCell ref="F4:I4"/>
    <mergeCell ref="J4:J5"/>
    <mergeCell ref="B81:K81"/>
    <mergeCell ref="E22:E23"/>
    <mergeCell ref="F22:I22"/>
    <mergeCell ref="K4:K5"/>
    <mergeCell ref="B19:J19"/>
    <mergeCell ref="B20:K20"/>
    <mergeCell ref="F15:K15"/>
    <mergeCell ref="F14:K14"/>
    <mergeCell ref="B21:K21"/>
    <mergeCell ref="K60:K61"/>
    <mergeCell ref="J82:J83"/>
    <mergeCell ref="A80:K80"/>
    <mergeCell ref="A22:A23"/>
    <mergeCell ref="B22:B23"/>
    <mergeCell ref="C22:C23"/>
    <mergeCell ref="D22:D23"/>
    <mergeCell ref="K82:K83"/>
    <mergeCell ref="J22:J23"/>
    <mergeCell ref="K22:K23"/>
    <mergeCell ref="B79:K79"/>
    <mergeCell ref="C108:C109"/>
    <mergeCell ref="D108:D109"/>
    <mergeCell ref="B82:B83"/>
    <mergeCell ref="C82:C83"/>
    <mergeCell ref="D82:D83"/>
    <mergeCell ref="E82:E83"/>
    <mergeCell ref="B107:K107"/>
    <mergeCell ref="E108:E109"/>
    <mergeCell ref="F108:I108"/>
    <mergeCell ref="B105:J105"/>
    <mergeCell ref="B106:K106"/>
    <mergeCell ref="A82:A83"/>
    <mergeCell ref="F82:I82"/>
    <mergeCell ref="J108:J109"/>
    <mergeCell ref="K108:K109"/>
    <mergeCell ref="A108:A109"/>
    <mergeCell ref="B108:B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7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00390625" style="2" customWidth="1"/>
    <col min="2" max="2" width="18.140625" style="2" customWidth="1"/>
    <col min="3" max="3" width="13.421875" style="2" customWidth="1"/>
    <col min="4" max="4" width="12.140625" style="2" customWidth="1"/>
    <col min="5" max="5" width="9.7109375" style="2" customWidth="1"/>
    <col min="6" max="19" width="3.7109375" style="2" customWidth="1"/>
    <col min="20" max="20" width="2.8515625" style="2" customWidth="1"/>
    <col min="21" max="21" width="5.28125" style="2" customWidth="1"/>
    <col min="22" max="22" width="4.57421875" style="2" customWidth="1"/>
    <col min="23" max="23" width="9.00390625" style="2" customWidth="1"/>
    <col min="24" max="16384" width="9.140625" style="2" customWidth="1"/>
  </cols>
  <sheetData>
    <row r="3" spans="1:22" ht="12.75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3" ht="12.75">
      <c r="A4" s="93" t="s">
        <v>340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1:23" ht="12.75">
      <c r="A5" s="94" t="s">
        <v>283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9" ht="12.75">
      <c r="A6" s="1"/>
      <c r="B6" s="3"/>
      <c r="C6" s="3"/>
      <c r="D6" s="3"/>
      <c r="E6" s="3"/>
      <c r="F6" s="3"/>
      <c r="G6" s="3"/>
      <c r="H6" s="3"/>
      <c r="I6" s="3"/>
    </row>
    <row r="8" spans="1:23" ht="13.5">
      <c r="A8" s="100" t="s">
        <v>0</v>
      </c>
      <c r="B8" s="100" t="s">
        <v>1</v>
      </c>
      <c r="C8" s="100" t="s">
        <v>2</v>
      </c>
      <c r="D8" s="100" t="s">
        <v>3</v>
      </c>
      <c r="E8" s="25"/>
      <c r="F8" s="115" t="s">
        <v>4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 t="s">
        <v>5</v>
      </c>
      <c r="U8" s="115" t="s">
        <v>6</v>
      </c>
      <c r="V8" s="115" t="s">
        <v>8</v>
      </c>
      <c r="W8" s="115" t="s">
        <v>7</v>
      </c>
    </row>
    <row r="9" spans="1:23" ht="13.5">
      <c r="A9" s="100"/>
      <c r="B9" s="100"/>
      <c r="C9" s="100"/>
      <c r="D9" s="100"/>
      <c r="E9" s="75" t="s">
        <v>31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15"/>
      <c r="U9" s="115"/>
      <c r="V9" s="115"/>
      <c r="W9" s="115"/>
    </row>
    <row r="10" spans="1:23" ht="19.5" customHeight="1">
      <c r="A10" s="5">
        <v>1</v>
      </c>
      <c r="B10" s="76" t="s">
        <v>291</v>
      </c>
      <c r="C10" s="76" t="s">
        <v>319</v>
      </c>
      <c r="D10" s="76" t="s">
        <v>293</v>
      </c>
      <c r="E10" s="77"/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80">
        <f aca="true" t="shared" si="0" ref="T10:T24">SUM(F10:S10)</f>
        <v>0</v>
      </c>
      <c r="U10" s="81" t="s">
        <v>42</v>
      </c>
      <c r="V10" s="82">
        <v>0</v>
      </c>
      <c r="W10" s="82">
        <f aca="true" t="shared" si="1" ref="W10:W24">E10+T10+V10</f>
        <v>0</v>
      </c>
    </row>
    <row r="11" spans="1:23" ht="19.5" customHeight="1">
      <c r="A11" s="5">
        <v>2</v>
      </c>
      <c r="B11" s="76" t="s">
        <v>258</v>
      </c>
      <c r="C11" s="76" t="s">
        <v>290</v>
      </c>
      <c r="D11" s="76" t="s">
        <v>14</v>
      </c>
      <c r="E11" s="77"/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80">
        <f t="shared" si="0"/>
        <v>0</v>
      </c>
      <c r="U11" s="81" t="s">
        <v>42</v>
      </c>
      <c r="V11" s="82">
        <v>0</v>
      </c>
      <c r="W11" s="82">
        <f t="shared" si="1"/>
        <v>0</v>
      </c>
    </row>
    <row r="12" spans="1:23" ht="19.5" customHeight="1">
      <c r="A12" s="5">
        <v>3</v>
      </c>
      <c r="B12" s="78" t="s">
        <v>311</v>
      </c>
      <c r="C12" s="78" t="s">
        <v>312</v>
      </c>
      <c r="D12" s="78" t="s">
        <v>293</v>
      </c>
      <c r="E12" s="58">
        <v>-152.28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80">
        <f t="shared" si="0"/>
        <v>0</v>
      </c>
      <c r="U12" s="81" t="s">
        <v>42</v>
      </c>
      <c r="V12" s="82">
        <v>0</v>
      </c>
      <c r="W12" s="82">
        <f t="shared" si="1"/>
        <v>-152.28</v>
      </c>
    </row>
    <row r="13" spans="1:23" ht="19.5" customHeight="1">
      <c r="A13" s="5">
        <v>4</v>
      </c>
      <c r="B13" s="78" t="s">
        <v>40</v>
      </c>
      <c r="C13" s="78" t="s">
        <v>305</v>
      </c>
      <c r="D13" s="78" t="s">
        <v>11</v>
      </c>
      <c r="E13" s="58">
        <v>-95.03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f t="shared" si="0"/>
        <v>0</v>
      </c>
      <c r="U13" s="81" t="s">
        <v>42</v>
      </c>
      <c r="V13" s="82">
        <v>0</v>
      </c>
      <c r="W13" s="82">
        <f t="shared" si="1"/>
        <v>-95.03</v>
      </c>
    </row>
    <row r="14" spans="1:23" ht="19.5" customHeight="1">
      <c r="A14" s="5">
        <v>5</v>
      </c>
      <c r="B14" s="78" t="s">
        <v>34</v>
      </c>
      <c r="C14" s="78" t="s">
        <v>296</v>
      </c>
      <c r="D14" s="78" t="s">
        <v>24</v>
      </c>
      <c r="E14" s="77" t="s">
        <v>328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80">
        <f t="shared" si="0"/>
        <v>0</v>
      </c>
      <c r="U14" s="81" t="s">
        <v>42</v>
      </c>
      <c r="V14" s="82">
        <v>0</v>
      </c>
      <c r="W14" s="82">
        <f t="shared" si="1"/>
        <v>-84.78</v>
      </c>
    </row>
    <row r="15" spans="1:23" ht="19.5" customHeight="1">
      <c r="A15" s="5">
        <v>6</v>
      </c>
      <c r="B15" s="78" t="s">
        <v>15</v>
      </c>
      <c r="C15" s="78" t="s">
        <v>28</v>
      </c>
      <c r="D15" s="78" t="s">
        <v>16</v>
      </c>
      <c r="E15" s="77" t="s">
        <v>327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80">
        <f t="shared" si="0"/>
        <v>0</v>
      </c>
      <c r="U15" s="81" t="s">
        <v>42</v>
      </c>
      <c r="V15" s="82">
        <v>0</v>
      </c>
      <c r="W15" s="82">
        <f t="shared" si="1"/>
        <v>-81.85</v>
      </c>
    </row>
    <row r="16" spans="1:23" ht="19.5" customHeight="1">
      <c r="A16" s="5">
        <v>7</v>
      </c>
      <c r="B16" s="78" t="s">
        <v>35</v>
      </c>
      <c r="C16" s="78" t="s">
        <v>23</v>
      </c>
      <c r="D16" s="78" t="s">
        <v>24</v>
      </c>
      <c r="E16" s="77" t="s">
        <v>333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f t="shared" si="0"/>
        <v>0</v>
      </c>
      <c r="U16" s="81" t="s">
        <v>42</v>
      </c>
      <c r="V16" s="82">
        <v>0</v>
      </c>
      <c r="W16" s="82">
        <f t="shared" si="1"/>
        <v>-75</v>
      </c>
    </row>
    <row r="17" spans="1:23" ht="19.5" customHeight="1">
      <c r="A17" s="5">
        <v>8</v>
      </c>
      <c r="B17" s="78" t="s">
        <v>252</v>
      </c>
      <c r="C17" s="78" t="s">
        <v>303</v>
      </c>
      <c r="D17" s="78" t="s">
        <v>9</v>
      </c>
      <c r="E17" s="77" t="s">
        <v>326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f t="shared" si="0"/>
        <v>0</v>
      </c>
      <c r="U17" s="81" t="s">
        <v>42</v>
      </c>
      <c r="V17" s="82">
        <v>0</v>
      </c>
      <c r="W17" s="82">
        <f t="shared" si="1"/>
        <v>-74.67</v>
      </c>
    </row>
    <row r="18" spans="1:23" ht="19.5" customHeight="1">
      <c r="A18" s="5">
        <v>9</v>
      </c>
      <c r="B18" s="78" t="s">
        <v>255</v>
      </c>
      <c r="C18" s="78" t="s">
        <v>298</v>
      </c>
      <c r="D18" s="78" t="s">
        <v>9</v>
      </c>
      <c r="E18" s="77" t="s">
        <v>329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80">
        <f t="shared" si="0"/>
        <v>0</v>
      </c>
      <c r="U18" s="81" t="s">
        <v>42</v>
      </c>
      <c r="V18" s="82">
        <v>0</v>
      </c>
      <c r="W18" s="82">
        <f t="shared" si="1"/>
        <v>-66.2</v>
      </c>
    </row>
    <row r="19" spans="1:23" ht="19.5" customHeight="1">
      <c r="A19" s="5">
        <v>10</v>
      </c>
      <c r="B19" s="78" t="s">
        <v>315</v>
      </c>
      <c r="C19" s="78" t="s">
        <v>316</v>
      </c>
      <c r="D19" s="78" t="s">
        <v>54</v>
      </c>
      <c r="E19" s="58">
        <v>-62.3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80">
        <f t="shared" si="0"/>
        <v>0</v>
      </c>
      <c r="U19" s="81" t="s">
        <v>42</v>
      </c>
      <c r="V19" s="82">
        <v>0</v>
      </c>
      <c r="W19" s="82">
        <f t="shared" si="1"/>
        <v>-62.3</v>
      </c>
    </row>
    <row r="20" spans="1:23" ht="19.5" customHeight="1">
      <c r="A20" s="5">
        <v>11</v>
      </c>
      <c r="B20" s="78" t="s">
        <v>321</v>
      </c>
      <c r="C20" s="78" t="s">
        <v>322</v>
      </c>
      <c r="D20" s="78" t="s">
        <v>323</v>
      </c>
      <c r="E20" s="58">
        <v>-56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80">
        <f t="shared" si="0"/>
        <v>0</v>
      </c>
      <c r="U20" s="81" t="s">
        <v>42</v>
      </c>
      <c r="V20" s="82">
        <v>0</v>
      </c>
      <c r="W20" s="82">
        <f t="shared" si="1"/>
        <v>-56</v>
      </c>
    </row>
    <row r="21" spans="1:23" ht="19.5" customHeight="1">
      <c r="A21" s="5">
        <v>12</v>
      </c>
      <c r="B21" s="78" t="s">
        <v>12</v>
      </c>
      <c r="C21" s="78" t="s">
        <v>308</v>
      </c>
      <c r="D21" s="78" t="s">
        <v>9</v>
      </c>
      <c r="E21" s="77" t="s">
        <v>332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80">
        <f t="shared" si="0"/>
        <v>0</v>
      </c>
      <c r="U21" s="81" t="s">
        <v>42</v>
      </c>
      <c r="V21" s="82">
        <v>0</v>
      </c>
      <c r="W21" s="82">
        <f t="shared" si="1"/>
        <v>-54.46</v>
      </c>
    </row>
    <row r="22" spans="1:23" ht="19.5" customHeight="1">
      <c r="A22" s="5">
        <v>13</v>
      </c>
      <c r="B22" s="78" t="s">
        <v>300</v>
      </c>
      <c r="C22" s="78" t="s">
        <v>301</v>
      </c>
      <c r="D22" s="78" t="s">
        <v>27</v>
      </c>
      <c r="E22" s="77" t="s">
        <v>330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80">
        <f t="shared" si="0"/>
        <v>0</v>
      </c>
      <c r="U22" s="81" t="s">
        <v>42</v>
      </c>
      <c r="V22" s="82">
        <v>0</v>
      </c>
      <c r="W22" s="82">
        <f t="shared" si="1"/>
        <v>-52.5</v>
      </c>
    </row>
    <row r="23" spans="1:23" ht="19.5" customHeight="1">
      <c r="A23" s="5">
        <v>14</v>
      </c>
      <c r="B23" s="78" t="s">
        <v>291</v>
      </c>
      <c r="C23" s="78" t="s">
        <v>292</v>
      </c>
      <c r="D23" s="78" t="s">
        <v>293</v>
      </c>
      <c r="E23" s="77" t="s">
        <v>325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80">
        <f t="shared" si="0"/>
        <v>0</v>
      </c>
      <c r="U23" s="81" t="s">
        <v>42</v>
      </c>
      <c r="V23" s="82">
        <v>0</v>
      </c>
      <c r="W23" s="82">
        <f t="shared" si="1"/>
        <v>-56.41</v>
      </c>
    </row>
    <row r="24" spans="1:23" ht="19.5" customHeight="1">
      <c r="A24" s="5">
        <v>15</v>
      </c>
      <c r="B24" s="78" t="s">
        <v>258</v>
      </c>
      <c r="C24" s="78" t="s">
        <v>13</v>
      </c>
      <c r="D24" s="78" t="s">
        <v>14</v>
      </c>
      <c r="E24" s="77" t="s">
        <v>336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80">
        <f t="shared" si="0"/>
        <v>0</v>
      </c>
      <c r="U24" s="81" t="s">
        <v>42</v>
      </c>
      <c r="V24" s="82">
        <v>0</v>
      </c>
      <c r="W24" s="82">
        <f t="shared" si="1"/>
        <v>-59.67</v>
      </c>
    </row>
    <row r="25" spans="1:23" ht="12.75">
      <c r="A25" s="94" t="s">
        <v>10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8" spans="1:23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</row>
    <row r="51" spans="1:22" ht="15">
      <c r="A51" s="117" t="s">
        <v>41</v>
      </c>
      <c r="B51" s="117"/>
      <c r="C51" s="117"/>
      <c r="D51" s="117"/>
      <c r="E51" s="117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3" ht="15">
      <c r="A52" s="117" t="s">
        <v>340</v>
      </c>
      <c r="B52" s="117"/>
      <c r="C52" s="117"/>
      <c r="D52" s="117"/>
      <c r="E52" s="117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spans="1:23" ht="15">
      <c r="A53" s="116" t="s">
        <v>283</v>
      </c>
      <c r="B53" s="116"/>
      <c r="C53" s="116"/>
      <c r="D53" s="116"/>
      <c r="E53" s="116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6" spans="1:5" ht="12.75">
      <c r="A56" s="100" t="s">
        <v>0</v>
      </c>
      <c r="B56" s="100" t="s">
        <v>1</v>
      </c>
      <c r="C56" s="100" t="s">
        <v>2</v>
      </c>
      <c r="D56" s="100" t="s">
        <v>3</v>
      </c>
      <c r="E56" s="25"/>
    </row>
    <row r="57" spans="1:5" ht="12.75">
      <c r="A57" s="100"/>
      <c r="B57" s="100"/>
      <c r="C57" s="100"/>
      <c r="D57" s="100"/>
      <c r="E57" s="25" t="s">
        <v>31</v>
      </c>
    </row>
    <row r="58" spans="1:5" ht="18.75" customHeight="1">
      <c r="A58" s="61">
        <v>1</v>
      </c>
      <c r="B58" s="62" t="s">
        <v>291</v>
      </c>
      <c r="C58" s="62" t="s">
        <v>319</v>
      </c>
      <c r="D58" s="62" t="s">
        <v>293</v>
      </c>
      <c r="E58" s="63" t="s">
        <v>336</v>
      </c>
    </row>
    <row r="59" spans="1:5" ht="18.75" customHeight="1">
      <c r="A59" s="61">
        <v>2</v>
      </c>
      <c r="B59" s="62" t="s">
        <v>258</v>
      </c>
      <c r="C59" s="62" t="s">
        <v>290</v>
      </c>
      <c r="D59" s="62" t="s">
        <v>14</v>
      </c>
      <c r="E59" s="63" t="s">
        <v>326</v>
      </c>
    </row>
    <row r="60" spans="1:5" ht="18.75" customHeight="1">
      <c r="A60" s="61">
        <v>3</v>
      </c>
      <c r="B60" s="64" t="s">
        <v>311</v>
      </c>
      <c r="C60" s="64" t="s">
        <v>312</v>
      </c>
      <c r="D60" s="64" t="s">
        <v>293</v>
      </c>
      <c r="E60" s="65">
        <v>-152.28</v>
      </c>
    </row>
    <row r="61" spans="1:5" ht="18.75" customHeight="1">
      <c r="A61" s="61">
        <v>4</v>
      </c>
      <c r="B61" s="64" t="s">
        <v>40</v>
      </c>
      <c r="C61" s="64" t="s">
        <v>305</v>
      </c>
      <c r="D61" s="64" t="s">
        <v>11</v>
      </c>
      <c r="E61" s="65">
        <v>-95.03</v>
      </c>
    </row>
    <row r="62" spans="1:5" ht="18.75" customHeight="1">
      <c r="A62" s="61">
        <v>5</v>
      </c>
      <c r="B62" s="64" t="s">
        <v>34</v>
      </c>
      <c r="C62" s="64" t="s">
        <v>296</v>
      </c>
      <c r="D62" s="64" t="s">
        <v>24</v>
      </c>
      <c r="E62" s="63" t="s">
        <v>328</v>
      </c>
    </row>
    <row r="63" spans="1:5" ht="18.75" customHeight="1">
      <c r="A63" s="61">
        <v>6</v>
      </c>
      <c r="B63" s="64" t="s">
        <v>15</v>
      </c>
      <c r="C63" s="64" t="s">
        <v>28</v>
      </c>
      <c r="D63" s="64" t="s">
        <v>16</v>
      </c>
      <c r="E63" s="63" t="s">
        <v>327</v>
      </c>
    </row>
    <row r="64" spans="1:5" ht="18.75" customHeight="1">
      <c r="A64" s="61">
        <v>7</v>
      </c>
      <c r="B64" s="64" t="s">
        <v>35</v>
      </c>
      <c r="C64" s="64" t="s">
        <v>23</v>
      </c>
      <c r="D64" s="64" t="s">
        <v>24</v>
      </c>
      <c r="E64" s="63" t="s">
        <v>333</v>
      </c>
    </row>
    <row r="65" spans="1:5" ht="18.75" customHeight="1">
      <c r="A65" s="61">
        <v>8</v>
      </c>
      <c r="B65" s="64" t="s">
        <v>252</v>
      </c>
      <c r="C65" s="64" t="s">
        <v>303</v>
      </c>
      <c r="D65" s="64" t="s">
        <v>9</v>
      </c>
      <c r="E65" s="63" t="s">
        <v>326</v>
      </c>
    </row>
    <row r="66" spans="1:5" ht="18.75" customHeight="1">
      <c r="A66" s="61">
        <v>9</v>
      </c>
      <c r="B66" s="64" t="s">
        <v>255</v>
      </c>
      <c r="C66" s="64" t="s">
        <v>298</v>
      </c>
      <c r="D66" s="64" t="s">
        <v>9</v>
      </c>
      <c r="E66" s="63" t="s">
        <v>329</v>
      </c>
    </row>
    <row r="67" spans="1:5" ht="18.75" customHeight="1">
      <c r="A67" s="61">
        <v>10</v>
      </c>
      <c r="B67" s="64" t="s">
        <v>315</v>
      </c>
      <c r="C67" s="64" t="s">
        <v>316</v>
      </c>
      <c r="D67" s="64" t="s">
        <v>54</v>
      </c>
      <c r="E67" s="65">
        <v>-62.3</v>
      </c>
    </row>
    <row r="68" spans="1:5" ht="18.75" customHeight="1">
      <c r="A68" s="61">
        <v>11</v>
      </c>
      <c r="B68" s="64" t="s">
        <v>321</v>
      </c>
      <c r="C68" s="64" t="s">
        <v>322</v>
      </c>
      <c r="D68" s="64" t="s">
        <v>323</v>
      </c>
      <c r="E68" s="65">
        <v>-56</v>
      </c>
    </row>
    <row r="69" spans="1:5" ht="18.75" customHeight="1">
      <c r="A69" s="61">
        <v>12</v>
      </c>
      <c r="B69" s="64" t="s">
        <v>12</v>
      </c>
      <c r="C69" s="64" t="s">
        <v>308</v>
      </c>
      <c r="D69" s="64" t="s">
        <v>9</v>
      </c>
      <c r="E69" s="63" t="s">
        <v>332</v>
      </c>
    </row>
    <row r="70" spans="1:5" ht="18.75" customHeight="1">
      <c r="A70" s="61">
        <v>13</v>
      </c>
      <c r="B70" s="64" t="s">
        <v>300</v>
      </c>
      <c r="C70" s="64" t="s">
        <v>301</v>
      </c>
      <c r="D70" s="64" t="s">
        <v>27</v>
      </c>
      <c r="E70" s="63" t="s">
        <v>330</v>
      </c>
    </row>
    <row r="71" spans="1:5" ht="18.75" customHeight="1">
      <c r="A71" s="61">
        <v>14</v>
      </c>
      <c r="B71" s="64" t="s">
        <v>291</v>
      </c>
      <c r="C71" s="64" t="s">
        <v>292</v>
      </c>
      <c r="D71" s="64" t="s">
        <v>293</v>
      </c>
      <c r="E71" s="63" t="s">
        <v>325</v>
      </c>
    </row>
    <row r="72" spans="1:5" ht="18.75" customHeight="1">
      <c r="A72" s="61">
        <v>15</v>
      </c>
      <c r="B72" s="64" t="s">
        <v>258</v>
      </c>
      <c r="C72" s="64" t="s">
        <v>13</v>
      </c>
      <c r="D72" s="64" t="s">
        <v>14</v>
      </c>
      <c r="E72" s="63" t="s">
        <v>336</v>
      </c>
    </row>
  </sheetData>
  <sheetProtection/>
  <mergeCells count="21">
    <mergeCell ref="A52:E52"/>
    <mergeCell ref="D8:D9"/>
    <mergeCell ref="F8:S8"/>
    <mergeCell ref="T8:T9"/>
    <mergeCell ref="U8:U9"/>
    <mergeCell ref="A56:A57"/>
    <mergeCell ref="B56:B57"/>
    <mergeCell ref="C56:C57"/>
    <mergeCell ref="D56:D57"/>
    <mergeCell ref="V8:V9"/>
    <mergeCell ref="W8:W9"/>
    <mergeCell ref="A25:W26"/>
    <mergeCell ref="A53:E53"/>
    <mergeCell ref="A51:E51"/>
    <mergeCell ref="A48:W48"/>
    <mergeCell ref="A3:V3"/>
    <mergeCell ref="A4:W4"/>
    <mergeCell ref="A5:W5"/>
    <mergeCell ref="A8:A9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30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2.7109375" style="2" customWidth="1"/>
    <col min="2" max="2" width="18.421875" style="2" customWidth="1"/>
    <col min="3" max="3" width="11.7109375" style="2" customWidth="1"/>
    <col min="4" max="4" width="11.57421875" style="2" customWidth="1"/>
    <col min="5" max="5" width="6.7109375" style="2" customWidth="1"/>
    <col min="6" max="28" width="2.8515625" style="2" customWidth="1"/>
    <col min="29" max="29" width="5.28125" style="2" customWidth="1"/>
    <col min="30" max="30" width="4.57421875" style="2" customWidth="1"/>
    <col min="31" max="31" width="4.8515625" style="2" customWidth="1"/>
    <col min="32" max="16384" width="9.140625" style="2" customWidth="1"/>
  </cols>
  <sheetData>
    <row r="3" spans="1:30" ht="12.75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2" ht="12.75">
      <c r="A4" s="93" t="s">
        <v>286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1:32" ht="12.75">
      <c r="A5" s="94" t="s">
        <v>283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9" ht="12.75">
      <c r="A6" s="1"/>
      <c r="B6" s="3"/>
      <c r="C6" s="3"/>
      <c r="D6" s="3"/>
      <c r="E6" s="3"/>
      <c r="F6" s="3"/>
      <c r="G6" s="3"/>
      <c r="H6" s="3"/>
      <c r="I6" s="3"/>
    </row>
    <row r="7" ht="12.75">
      <c r="B7" s="2" t="s">
        <v>285</v>
      </c>
    </row>
    <row r="8" spans="1:32" ht="13.5">
      <c r="A8" s="100" t="s">
        <v>0</v>
      </c>
      <c r="B8" s="100" t="s">
        <v>1</v>
      </c>
      <c r="C8" s="100" t="s">
        <v>2</v>
      </c>
      <c r="D8" s="100" t="s">
        <v>3</v>
      </c>
      <c r="E8" s="4"/>
      <c r="F8" s="115" t="s">
        <v>4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 t="s">
        <v>5</v>
      </c>
      <c r="AC8" s="115" t="s">
        <v>6</v>
      </c>
      <c r="AD8" s="115" t="s">
        <v>8</v>
      </c>
      <c r="AE8" s="115" t="s">
        <v>7</v>
      </c>
      <c r="AF8" s="25"/>
    </row>
    <row r="9" spans="1:32" ht="13.5">
      <c r="A9" s="100"/>
      <c r="B9" s="100"/>
      <c r="C9" s="100"/>
      <c r="D9" s="100"/>
      <c r="E9" s="4" t="s">
        <v>18</v>
      </c>
      <c r="F9" s="48">
        <v>1</v>
      </c>
      <c r="G9" s="48">
        <v>2</v>
      </c>
      <c r="H9" s="48" t="s">
        <v>29</v>
      </c>
      <c r="I9" s="48" t="s">
        <v>30</v>
      </c>
      <c r="J9" s="48">
        <v>4</v>
      </c>
      <c r="K9" s="48">
        <v>5</v>
      </c>
      <c r="L9" s="48">
        <v>6</v>
      </c>
      <c r="M9" s="48">
        <v>7</v>
      </c>
      <c r="N9" s="48">
        <v>8</v>
      </c>
      <c r="O9" s="48">
        <v>9</v>
      </c>
      <c r="P9" s="48" t="s">
        <v>184</v>
      </c>
      <c r="Q9" s="48" t="s">
        <v>185</v>
      </c>
      <c r="R9" s="48">
        <v>11</v>
      </c>
      <c r="S9" s="48">
        <v>12</v>
      </c>
      <c r="T9" s="48" t="s">
        <v>287</v>
      </c>
      <c r="U9" s="48" t="s">
        <v>288</v>
      </c>
      <c r="V9" s="48" t="s">
        <v>289</v>
      </c>
      <c r="W9" s="48">
        <v>14</v>
      </c>
      <c r="X9" s="48" t="s">
        <v>38</v>
      </c>
      <c r="Y9" s="48" t="s">
        <v>39</v>
      </c>
      <c r="Z9" s="48">
        <v>16</v>
      </c>
      <c r="AA9" s="48">
        <v>17</v>
      </c>
      <c r="AB9" s="115"/>
      <c r="AC9" s="115"/>
      <c r="AD9" s="115"/>
      <c r="AE9" s="115"/>
      <c r="AF9" s="25" t="s">
        <v>31</v>
      </c>
    </row>
    <row r="10" spans="1:32" ht="19.5" customHeight="1">
      <c r="A10" s="5">
        <v>1</v>
      </c>
      <c r="B10" s="6" t="s">
        <v>300</v>
      </c>
      <c r="C10" s="6" t="s">
        <v>301</v>
      </c>
      <c r="D10" s="6" t="s">
        <v>27</v>
      </c>
      <c r="E10" s="54" t="s">
        <v>330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50">
        <f aca="true" t="shared" si="0" ref="AB10:AB23">SUM(F10:AA10)</f>
        <v>0</v>
      </c>
      <c r="AC10" s="51" t="s">
        <v>302</v>
      </c>
      <c r="AD10" s="52">
        <v>0</v>
      </c>
      <c r="AE10" s="52">
        <v>0</v>
      </c>
      <c r="AF10" s="56" t="s">
        <v>330</v>
      </c>
    </row>
    <row r="11" spans="1:32" ht="19.5" customHeight="1">
      <c r="A11" s="5">
        <v>2</v>
      </c>
      <c r="B11" s="6" t="s">
        <v>12</v>
      </c>
      <c r="C11" s="6" t="s">
        <v>308</v>
      </c>
      <c r="D11" s="6" t="s">
        <v>9</v>
      </c>
      <c r="E11" s="54" t="s">
        <v>332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50">
        <f t="shared" si="0"/>
        <v>0</v>
      </c>
      <c r="AC11" s="51" t="s">
        <v>309</v>
      </c>
      <c r="AD11" s="52">
        <v>0</v>
      </c>
      <c r="AE11" s="52">
        <v>0</v>
      </c>
      <c r="AF11" s="56" t="s">
        <v>332</v>
      </c>
    </row>
    <row r="12" spans="1:32" ht="19.5" customHeight="1">
      <c r="A12" s="5">
        <v>3</v>
      </c>
      <c r="B12" s="6" t="s">
        <v>321</v>
      </c>
      <c r="C12" s="6" t="s">
        <v>322</v>
      </c>
      <c r="D12" s="6" t="s">
        <v>323</v>
      </c>
      <c r="E12" s="54" t="s">
        <v>337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50">
        <f t="shared" si="0"/>
        <v>0</v>
      </c>
      <c r="AC12" s="51" t="s">
        <v>324</v>
      </c>
      <c r="AD12" s="52">
        <v>-4.8</v>
      </c>
      <c r="AE12" s="52">
        <v>-4.8</v>
      </c>
      <c r="AF12" s="57">
        <v>-56</v>
      </c>
    </row>
    <row r="13" spans="1:32" ht="19.5" customHeight="1">
      <c r="A13" s="5">
        <v>4</v>
      </c>
      <c r="B13" s="6" t="s">
        <v>291</v>
      </c>
      <c r="C13" s="6" t="s">
        <v>292</v>
      </c>
      <c r="D13" s="6" t="s">
        <v>293</v>
      </c>
      <c r="E13" s="54" t="s">
        <v>325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50">
        <f t="shared" si="0"/>
        <v>0</v>
      </c>
      <c r="AC13" s="51" t="s">
        <v>294</v>
      </c>
      <c r="AD13" s="52">
        <v>0</v>
      </c>
      <c r="AE13" s="52">
        <v>0</v>
      </c>
      <c r="AF13" s="56" t="s">
        <v>325</v>
      </c>
    </row>
    <row r="14" spans="1:32" ht="19.5" customHeight="1">
      <c r="A14" s="5">
        <v>5</v>
      </c>
      <c r="B14" s="6" t="s">
        <v>258</v>
      </c>
      <c r="C14" s="6" t="s">
        <v>13</v>
      </c>
      <c r="D14" s="6" t="s">
        <v>14</v>
      </c>
      <c r="E14" s="54" t="s">
        <v>336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50">
        <f t="shared" si="0"/>
        <v>0</v>
      </c>
      <c r="AC14" s="51" t="s">
        <v>318</v>
      </c>
      <c r="AD14" s="52">
        <v>0</v>
      </c>
      <c r="AE14" s="52">
        <v>0</v>
      </c>
      <c r="AF14" s="56" t="s">
        <v>336</v>
      </c>
    </row>
    <row r="15" spans="1:32" ht="19.5" customHeight="1">
      <c r="A15" s="5">
        <v>6</v>
      </c>
      <c r="B15" s="55" t="s">
        <v>291</v>
      </c>
      <c r="C15" s="55" t="s">
        <v>319</v>
      </c>
      <c r="D15" s="55" t="s">
        <v>293</v>
      </c>
      <c r="E15" s="54" t="s">
        <v>336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50">
        <f t="shared" si="0"/>
        <v>0</v>
      </c>
      <c r="AC15" s="51" t="s">
        <v>320</v>
      </c>
      <c r="AD15" s="52">
        <v>0</v>
      </c>
      <c r="AE15" s="52">
        <v>0</v>
      </c>
      <c r="AF15" s="56" t="s">
        <v>336</v>
      </c>
    </row>
    <row r="16" spans="1:32" ht="19.5" customHeight="1">
      <c r="A16" s="5">
        <v>7</v>
      </c>
      <c r="B16" s="6" t="s">
        <v>315</v>
      </c>
      <c r="C16" s="6" t="s">
        <v>316</v>
      </c>
      <c r="D16" s="6" t="s">
        <v>54</v>
      </c>
      <c r="E16" s="54" t="s">
        <v>335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50">
        <f t="shared" si="0"/>
        <v>0</v>
      </c>
      <c r="AC16" s="51" t="s">
        <v>317</v>
      </c>
      <c r="AD16" s="52">
        <v>-3.6</v>
      </c>
      <c r="AE16" s="52">
        <v>-3.6</v>
      </c>
      <c r="AF16" s="57">
        <v>-62.3</v>
      </c>
    </row>
    <row r="17" spans="1:32" ht="19.5" customHeight="1">
      <c r="A17" s="5">
        <v>8</v>
      </c>
      <c r="B17" s="6" t="s">
        <v>255</v>
      </c>
      <c r="C17" s="6" t="s">
        <v>298</v>
      </c>
      <c r="D17" s="6" t="s">
        <v>9</v>
      </c>
      <c r="E17" s="54" t="s">
        <v>329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50">
        <f t="shared" si="0"/>
        <v>0</v>
      </c>
      <c r="AC17" s="51" t="s">
        <v>299</v>
      </c>
      <c r="AD17" s="52">
        <v>0</v>
      </c>
      <c r="AE17" s="52">
        <v>0</v>
      </c>
      <c r="AF17" s="56" t="s">
        <v>329</v>
      </c>
    </row>
    <row r="18" spans="1:32" ht="19.5" customHeight="1">
      <c r="A18" s="5">
        <v>9</v>
      </c>
      <c r="B18" s="6" t="s">
        <v>252</v>
      </c>
      <c r="C18" s="6" t="s">
        <v>303</v>
      </c>
      <c r="D18" s="6" t="s">
        <v>9</v>
      </c>
      <c r="E18" s="54" t="s">
        <v>326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50">
        <f t="shared" si="0"/>
        <v>0</v>
      </c>
      <c r="AC18" s="51" t="s">
        <v>304</v>
      </c>
      <c r="AD18" s="52">
        <v>0</v>
      </c>
      <c r="AE18" s="52">
        <v>0</v>
      </c>
      <c r="AF18" s="56" t="s">
        <v>326</v>
      </c>
    </row>
    <row r="19" spans="1:32" ht="19.5" customHeight="1">
      <c r="A19" s="5">
        <v>10</v>
      </c>
      <c r="B19" s="6" t="s">
        <v>35</v>
      </c>
      <c r="C19" s="6" t="s">
        <v>23</v>
      </c>
      <c r="D19" s="6" t="s">
        <v>24</v>
      </c>
      <c r="E19" s="54" t="s">
        <v>333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50">
        <f t="shared" si="0"/>
        <v>0</v>
      </c>
      <c r="AC19" s="51" t="s">
        <v>310</v>
      </c>
      <c r="AD19" s="52">
        <v>0</v>
      </c>
      <c r="AE19" s="52">
        <v>0</v>
      </c>
      <c r="AF19" s="56" t="s">
        <v>333</v>
      </c>
    </row>
    <row r="20" spans="1:32" ht="19.5" customHeight="1">
      <c r="A20" s="5">
        <v>11</v>
      </c>
      <c r="B20" s="6" t="s">
        <v>15</v>
      </c>
      <c r="C20" s="6" t="s">
        <v>28</v>
      </c>
      <c r="D20" s="6" t="s">
        <v>16</v>
      </c>
      <c r="E20" s="54" t="s">
        <v>327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50">
        <f t="shared" si="0"/>
        <v>0</v>
      </c>
      <c r="AC20" s="51" t="s">
        <v>295</v>
      </c>
      <c r="AD20" s="52">
        <v>0</v>
      </c>
      <c r="AE20" s="52">
        <v>0</v>
      </c>
      <c r="AF20" s="56" t="s">
        <v>327</v>
      </c>
    </row>
    <row r="21" spans="1:32" ht="19.5" customHeight="1">
      <c r="A21" s="5">
        <v>12</v>
      </c>
      <c r="B21" s="6" t="s">
        <v>34</v>
      </c>
      <c r="C21" s="6" t="s">
        <v>296</v>
      </c>
      <c r="D21" s="6" t="s">
        <v>24</v>
      </c>
      <c r="E21" s="54" t="s">
        <v>328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50">
        <f t="shared" si="0"/>
        <v>0</v>
      </c>
      <c r="AC21" s="51" t="s">
        <v>297</v>
      </c>
      <c r="AD21" s="52">
        <v>0</v>
      </c>
      <c r="AE21" s="52">
        <v>0</v>
      </c>
      <c r="AF21" s="56" t="s">
        <v>328</v>
      </c>
    </row>
    <row r="22" spans="1:32" ht="19.5" customHeight="1">
      <c r="A22" s="5">
        <v>13</v>
      </c>
      <c r="B22" s="6" t="s">
        <v>40</v>
      </c>
      <c r="C22" s="6" t="s">
        <v>305</v>
      </c>
      <c r="D22" s="6" t="s">
        <v>11</v>
      </c>
      <c r="E22" s="54" t="s">
        <v>331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50">
        <f t="shared" si="0"/>
        <v>0</v>
      </c>
      <c r="AC22" s="51" t="s">
        <v>306</v>
      </c>
      <c r="AD22" s="51" t="s">
        <v>307</v>
      </c>
      <c r="AE22" s="51" t="s">
        <v>307</v>
      </c>
      <c r="AF22" s="57">
        <v>-95.03</v>
      </c>
    </row>
    <row r="23" spans="1:32" ht="19.5" customHeight="1">
      <c r="A23" s="5">
        <v>14</v>
      </c>
      <c r="B23" s="6" t="s">
        <v>311</v>
      </c>
      <c r="C23" s="6" t="s">
        <v>312</v>
      </c>
      <c r="D23" s="6" t="s">
        <v>293</v>
      </c>
      <c r="E23" s="54" t="s">
        <v>334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20</v>
      </c>
      <c r="X23" s="11">
        <v>0</v>
      </c>
      <c r="Y23" s="11">
        <v>0</v>
      </c>
      <c r="Z23" s="11">
        <v>20</v>
      </c>
      <c r="AA23" s="11">
        <v>0</v>
      </c>
      <c r="AB23" s="50">
        <f t="shared" si="0"/>
        <v>40</v>
      </c>
      <c r="AC23" s="51" t="s">
        <v>313</v>
      </c>
      <c r="AD23" s="51" t="s">
        <v>314</v>
      </c>
      <c r="AE23" s="52">
        <v>-60</v>
      </c>
      <c r="AF23" s="57">
        <v>-152.28</v>
      </c>
    </row>
    <row r="24" spans="1:32" ht="19.5" customHeight="1">
      <c r="A24" s="5"/>
      <c r="B24" s="6" t="s">
        <v>258</v>
      </c>
      <c r="C24" s="6" t="s">
        <v>290</v>
      </c>
      <c r="D24" s="6" t="s">
        <v>14</v>
      </c>
      <c r="E24" s="54" t="s">
        <v>326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118" t="s">
        <v>88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</row>
    <row r="25" spans="1:31" ht="12.75">
      <c r="A25" s="94" t="s">
        <v>10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30" spans="1:31" ht="12.7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</sheetData>
  <sheetProtection/>
  <mergeCells count="15">
    <mergeCell ref="A25:AE26"/>
    <mergeCell ref="A30:AE30"/>
    <mergeCell ref="L24:AF24"/>
    <mergeCell ref="A5:AF5"/>
    <mergeCell ref="F8:AA8"/>
    <mergeCell ref="AB8:AB9"/>
    <mergeCell ref="AC8:AC9"/>
    <mergeCell ref="AD8:AD9"/>
    <mergeCell ref="AE8:AE9"/>
    <mergeCell ref="A8:A9"/>
    <mergeCell ref="B8:B9"/>
    <mergeCell ref="C8:C9"/>
    <mergeCell ref="D8:D9"/>
    <mergeCell ref="A3:AD3"/>
    <mergeCell ref="A4:AF4"/>
  </mergeCells>
  <printOptions/>
  <pageMargins left="0.13" right="0.48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44"/>
  <sheetViews>
    <sheetView zoomScalePageLayoutView="0" workbookViewId="0" topLeftCell="A10">
      <selection activeCell="J27" sqref="J27"/>
    </sheetView>
  </sheetViews>
  <sheetFormatPr defaultColWidth="9.140625" defaultRowHeight="12.75"/>
  <cols>
    <col min="1" max="1" width="2.421875" style="2" customWidth="1"/>
    <col min="2" max="2" width="19.7109375" style="2" customWidth="1"/>
    <col min="3" max="3" width="10.00390625" style="2" customWidth="1"/>
    <col min="4" max="4" width="11.421875" style="2" customWidth="1"/>
    <col min="5" max="5" width="9.7109375" style="2" customWidth="1"/>
    <col min="6" max="23" width="2.8515625" style="2" customWidth="1"/>
    <col min="24" max="24" width="5.140625" style="2" customWidth="1"/>
    <col min="25" max="25" width="4.8515625" style="2" customWidth="1"/>
    <col min="26" max="26" width="4.57421875" style="2" customWidth="1"/>
    <col min="27" max="27" width="7.57421875" style="2" customWidth="1"/>
    <col min="28" max="16384" width="9.140625" style="2" customWidth="1"/>
  </cols>
  <sheetData>
    <row r="3" spans="1:26" ht="12.75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7" ht="12.75">
      <c r="A4" s="93" t="s">
        <v>338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ht="12.75">
      <c r="A5" s="94" t="s">
        <v>343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9" ht="12.75">
      <c r="A6" s="1"/>
      <c r="B6" s="3"/>
      <c r="C6" s="3"/>
      <c r="D6" s="3"/>
      <c r="E6" s="3"/>
      <c r="F6" s="3"/>
      <c r="G6" s="3"/>
      <c r="H6" s="3"/>
      <c r="I6" s="3"/>
    </row>
    <row r="8" spans="1:27" ht="13.5">
      <c r="A8" s="100" t="s">
        <v>0</v>
      </c>
      <c r="B8" s="100" t="s">
        <v>1</v>
      </c>
      <c r="C8" s="100" t="s">
        <v>2</v>
      </c>
      <c r="D8" s="100" t="s">
        <v>3</v>
      </c>
      <c r="E8" s="11" t="s">
        <v>32</v>
      </c>
      <c r="F8" s="95" t="s">
        <v>4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  <c r="X8" s="98" t="s">
        <v>5</v>
      </c>
      <c r="Y8" s="98" t="s">
        <v>6</v>
      </c>
      <c r="Z8" s="98" t="s">
        <v>8</v>
      </c>
      <c r="AA8" s="98" t="s">
        <v>7</v>
      </c>
    </row>
    <row r="9" spans="1:27" ht="27" customHeight="1">
      <c r="A9" s="100"/>
      <c r="B9" s="100"/>
      <c r="C9" s="100"/>
      <c r="D9" s="100"/>
      <c r="E9" s="11" t="s">
        <v>31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99"/>
      <c r="Y9" s="99"/>
      <c r="Z9" s="99"/>
      <c r="AA9" s="99"/>
    </row>
    <row r="10" spans="1:27" ht="25.5" customHeight="1">
      <c r="A10" s="5">
        <v>1</v>
      </c>
      <c r="B10" s="71" t="s">
        <v>258</v>
      </c>
      <c r="C10" s="71" t="s">
        <v>21</v>
      </c>
      <c r="D10" s="71" t="s">
        <v>14</v>
      </c>
      <c r="E10" s="72"/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1">
        <f aca="true" t="shared" si="0" ref="X10:X17">SUM(F10:W10)</f>
        <v>0</v>
      </c>
      <c r="Y10" s="74" t="s">
        <v>42</v>
      </c>
      <c r="Z10" s="22">
        <v>0</v>
      </c>
      <c r="AA10" s="22">
        <f aca="true" t="shared" si="1" ref="AA10:AA17">E10+X10+Z10</f>
        <v>0</v>
      </c>
    </row>
    <row r="11" spans="1:27" ht="25.5" customHeight="1">
      <c r="A11" s="5">
        <v>2</v>
      </c>
      <c r="B11" s="71" t="s">
        <v>257</v>
      </c>
      <c r="C11" s="71" t="s">
        <v>36</v>
      </c>
      <c r="D11" s="71" t="s">
        <v>24</v>
      </c>
      <c r="E11" s="72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1">
        <f t="shared" si="0"/>
        <v>0</v>
      </c>
      <c r="Y11" s="74" t="s">
        <v>42</v>
      </c>
      <c r="Z11" s="22">
        <v>0</v>
      </c>
      <c r="AA11" s="22">
        <f t="shared" si="1"/>
        <v>0</v>
      </c>
    </row>
    <row r="12" spans="1:27" ht="25.5" customHeight="1">
      <c r="A12" s="5">
        <v>3</v>
      </c>
      <c r="B12" s="71" t="s">
        <v>256</v>
      </c>
      <c r="C12" s="71" t="s">
        <v>26</v>
      </c>
      <c r="D12" s="71" t="s">
        <v>27</v>
      </c>
      <c r="E12" s="73">
        <v>-119.39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1">
        <f t="shared" si="0"/>
        <v>0</v>
      </c>
      <c r="Y12" s="74" t="s">
        <v>42</v>
      </c>
      <c r="Z12" s="22">
        <v>0</v>
      </c>
      <c r="AA12" s="22">
        <f t="shared" si="1"/>
        <v>-119.39</v>
      </c>
    </row>
    <row r="13" spans="1:27" ht="25.5" customHeight="1">
      <c r="A13" s="5">
        <v>4</v>
      </c>
      <c r="B13" s="71" t="s">
        <v>37</v>
      </c>
      <c r="C13" s="71" t="s">
        <v>259</v>
      </c>
      <c r="D13" s="71" t="s">
        <v>9</v>
      </c>
      <c r="E13" s="73">
        <v>-109.84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1">
        <f t="shared" si="0"/>
        <v>0</v>
      </c>
      <c r="Y13" s="74" t="s">
        <v>42</v>
      </c>
      <c r="Z13" s="22">
        <v>0</v>
      </c>
      <c r="AA13" s="22">
        <f t="shared" si="1"/>
        <v>-109.84</v>
      </c>
    </row>
    <row r="14" spans="1:27" ht="25.5" customHeight="1">
      <c r="A14" s="5">
        <v>5</v>
      </c>
      <c r="B14" s="71" t="s">
        <v>252</v>
      </c>
      <c r="C14" s="71" t="s">
        <v>253</v>
      </c>
      <c r="D14" s="71" t="s">
        <v>9</v>
      </c>
      <c r="E14" s="73">
        <v>-72.72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1">
        <f t="shared" si="0"/>
        <v>0</v>
      </c>
      <c r="Y14" s="74" t="s">
        <v>42</v>
      </c>
      <c r="Z14" s="22">
        <v>0</v>
      </c>
      <c r="AA14" s="22">
        <f t="shared" si="1"/>
        <v>-72.72</v>
      </c>
    </row>
    <row r="15" spans="1:27" ht="25.5" customHeight="1">
      <c r="A15" s="5">
        <v>6</v>
      </c>
      <c r="B15" s="71" t="s">
        <v>33</v>
      </c>
      <c r="C15" s="71" t="s">
        <v>25</v>
      </c>
      <c r="D15" s="71" t="s">
        <v>9</v>
      </c>
      <c r="E15" s="73">
        <v>-67.77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1">
        <f t="shared" si="0"/>
        <v>0</v>
      </c>
      <c r="Y15" s="74" t="s">
        <v>42</v>
      </c>
      <c r="Z15" s="22">
        <v>0</v>
      </c>
      <c r="AA15" s="22">
        <f t="shared" si="1"/>
        <v>-67.77</v>
      </c>
    </row>
    <row r="16" spans="1:27" ht="25.5" customHeight="1">
      <c r="A16" s="5">
        <v>7</v>
      </c>
      <c r="B16" s="71" t="s">
        <v>19</v>
      </c>
      <c r="C16" s="71" t="s">
        <v>20</v>
      </c>
      <c r="D16" s="71" t="s">
        <v>254</v>
      </c>
      <c r="E16" s="73">
        <v>-57.72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1">
        <f t="shared" si="0"/>
        <v>0</v>
      </c>
      <c r="Y16" s="74" t="s">
        <v>42</v>
      </c>
      <c r="Z16" s="22">
        <v>0</v>
      </c>
      <c r="AA16" s="22">
        <f t="shared" si="1"/>
        <v>-57.72</v>
      </c>
    </row>
    <row r="17" spans="1:27" ht="25.5" customHeight="1">
      <c r="A17" s="5">
        <v>8</v>
      </c>
      <c r="B17" s="71" t="s">
        <v>255</v>
      </c>
      <c r="C17" s="71" t="s">
        <v>22</v>
      </c>
      <c r="D17" s="71" t="s">
        <v>9</v>
      </c>
      <c r="E17" s="73">
        <v>-57.07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1">
        <f t="shared" si="0"/>
        <v>0</v>
      </c>
      <c r="Y17" s="74" t="s">
        <v>42</v>
      </c>
      <c r="Z17" s="22">
        <v>0</v>
      </c>
      <c r="AA17" s="22">
        <f t="shared" si="1"/>
        <v>-57.07</v>
      </c>
    </row>
    <row r="18" spans="1:27" ht="12.75">
      <c r="A18" s="94" t="s">
        <v>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2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</row>
    <row r="23" spans="1:27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31" spans="1:26" ht="15.75">
      <c r="A31" s="121" t="s">
        <v>41</v>
      </c>
      <c r="B31" s="121"/>
      <c r="C31" s="121"/>
      <c r="D31" s="121"/>
      <c r="E31" s="121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7" ht="15.75">
      <c r="A32" s="30" t="s">
        <v>338</v>
      </c>
      <c r="B32" s="30"/>
      <c r="C32" s="30"/>
      <c r="D32" s="30"/>
      <c r="E32" s="30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ht="15.75">
      <c r="A33" s="122" t="s">
        <v>343</v>
      </c>
      <c r="B33" s="122"/>
      <c r="C33" s="122"/>
      <c r="D33" s="122"/>
      <c r="E33" s="122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5" spans="1:5" ht="12.75">
      <c r="A35" s="100" t="s">
        <v>0</v>
      </c>
      <c r="B35" s="100" t="s">
        <v>1</v>
      </c>
      <c r="C35" s="100" t="s">
        <v>2</v>
      </c>
      <c r="D35" s="100" t="s">
        <v>3</v>
      </c>
      <c r="E35" s="11" t="s">
        <v>32</v>
      </c>
    </row>
    <row r="36" spans="1:5" ht="12.75">
      <c r="A36" s="100"/>
      <c r="B36" s="100"/>
      <c r="C36" s="100"/>
      <c r="D36" s="100"/>
      <c r="E36" s="11" t="s">
        <v>31</v>
      </c>
    </row>
    <row r="37" spans="1:5" s="69" customFormat="1" ht="22.5" customHeight="1">
      <c r="A37" s="66">
        <v>1</v>
      </c>
      <c r="B37" s="67" t="s">
        <v>258</v>
      </c>
      <c r="C37" s="67" t="s">
        <v>21</v>
      </c>
      <c r="D37" s="67" t="s">
        <v>14</v>
      </c>
      <c r="E37" s="68"/>
    </row>
    <row r="38" spans="1:5" s="69" customFormat="1" ht="22.5" customHeight="1">
      <c r="A38" s="66">
        <v>2</v>
      </c>
      <c r="B38" s="67" t="s">
        <v>257</v>
      </c>
      <c r="C38" s="67" t="s">
        <v>36</v>
      </c>
      <c r="D38" s="67" t="s">
        <v>24</v>
      </c>
      <c r="E38" s="68"/>
    </row>
    <row r="39" spans="1:5" s="69" customFormat="1" ht="22.5" customHeight="1">
      <c r="A39" s="66">
        <v>3</v>
      </c>
      <c r="B39" s="67" t="s">
        <v>256</v>
      </c>
      <c r="C39" s="67" t="s">
        <v>26</v>
      </c>
      <c r="D39" s="67" t="s">
        <v>27</v>
      </c>
      <c r="E39" s="70">
        <v>-119.39</v>
      </c>
    </row>
    <row r="40" spans="1:5" s="69" customFormat="1" ht="22.5" customHeight="1">
      <c r="A40" s="66">
        <v>4</v>
      </c>
      <c r="B40" s="67" t="s">
        <v>37</v>
      </c>
      <c r="C40" s="67" t="s">
        <v>259</v>
      </c>
      <c r="D40" s="67" t="s">
        <v>9</v>
      </c>
      <c r="E40" s="70">
        <v>-109.84</v>
      </c>
    </row>
    <row r="41" spans="1:5" s="69" customFormat="1" ht="22.5" customHeight="1">
      <c r="A41" s="66">
        <v>5</v>
      </c>
      <c r="B41" s="67" t="s">
        <v>252</v>
      </c>
      <c r="C41" s="67" t="s">
        <v>253</v>
      </c>
      <c r="D41" s="67" t="s">
        <v>9</v>
      </c>
      <c r="E41" s="70">
        <v>-72.72</v>
      </c>
    </row>
    <row r="42" spans="1:5" s="69" customFormat="1" ht="22.5" customHeight="1">
      <c r="A42" s="66">
        <v>6</v>
      </c>
      <c r="B42" s="67" t="s">
        <v>33</v>
      </c>
      <c r="C42" s="67" t="s">
        <v>25</v>
      </c>
      <c r="D42" s="67" t="s">
        <v>9</v>
      </c>
      <c r="E42" s="70">
        <v>-67.77</v>
      </c>
    </row>
    <row r="43" spans="1:5" s="69" customFormat="1" ht="22.5" customHeight="1">
      <c r="A43" s="66">
        <v>7</v>
      </c>
      <c r="B43" s="67" t="s">
        <v>19</v>
      </c>
      <c r="C43" s="67" t="s">
        <v>20</v>
      </c>
      <c r="D43" s="67" t="s">
        <v>254</v>
      </c>
      <c r="E43" s="70">
        <v>-57.72</v>
      </c>
    </row>
    <row r="44" spans="1:5" s="69" customFormat="1" ht="22.5" customHeight="1">
      <c r="A44" s="66">
        <v>8</v>
      </c>
      <c r="B44" s="67" t="s">
        <v>255</v>
      </c>
      <c r="C44" s="67" t="s">
        <v>22</v>
      </c>
      <c r="D44" s="67" t="s">
        <v>9</v>
      </c>
      <c r="E44" s="70">
        <v>-57.07</v>
      </c>
    </row>
  </sheetData>
  <sheetProtection/>
  <mergeCells count="20">
    <mergeCell ref="A31:E31"/>
    <mergeCell ref="A33:E33"/>
    <mergeCell ref="A35:A36"/>
    <mergeCell ref="B35:B36"/>
    <mergeCell ref="C35:C36"/>
    <mergeCell ref="D35:D36"/>
    <mergeCell ref="A3:Z3"/>
    <mergeCell ref="A4:AA4"/>
    <mergeCell ref="A5:AA5"/>
    <mergeCell ref="A8:A9"/>
    <mergeCell ref="B8:B9"/>
    <mergeCell ref="C8:C9"/>
    <mergeCell ref="D8:D9"/>
    <mergeCell ref="F8:W8"/>
    <mergeCell ref="A18:AA19"/>
    <mergeCell ref="A23:AA23"/>
    <mergeCell ref="X8:X9"/>
    <mergeCell ref="Y8:Y9"/>
    <mergeCell ref="Z8:Z9"/>
    <mergeCell ref="AA8:AA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O23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2.421875" style="2" customWidth="1"/>
    <col min="2" max="2" width="16.28125" style="2" customWidth="1"/>
    <col min="3" max="3" width="7.8515625" style="2" customWidth="1"/>
    <col min="4" max="4" width="8.00390625" style="2" customWidth="1"/>
    <col min="5" max="5" width="6.7109375" style="2" customWidth="1"/>
    <col min="6" max="36" width="2.57421875" style="2" customWidth="1"/>
    <col min="37" max="37" width="3.00390625" style="2" customWidth="1"/>
    <col min="38" max="38" width="4.8515625" style="2" customWidth="1"/>
    <col min="39" max="39" width="4.57421875" style="2" customWidth="1"/>
    <col min="40" max="40" width="4.8515625" style="2" customWidth="1"/>
    <col min="41" max="41" width="7.421875" style="2" customWidth="1"/>
    <col min="42" max="16384" width="9.140625" style="2" customWidth="1"/>
  </cols>
  <sheetData>
    <row r="3" spans="1:39" ht="12.75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41" ht="12.75">
      <c r="A4" s="93" t="s">
        <v>284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ht="12.75">
      <c r="A5" s="94" t="s">
        <v>283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9" ht="12.75">
      <c r="A6" s="1"/>
      <c r="B6" s="3"/>
      <c r="C6" s="3"/>
      <c r="D6" s="3"/>
      <c r="E6" s="3"/>
      <c r="F6" s="3"/>
      <c r="G6" s="3"/>
      <c r="H6" s="3"/>
      <c r="I6" s="3"/>
    </row>
    <row r="7" ht="12.75">
      <c r="B7" s="2" t="s">
        <v>277</v>
      </c>
    </row>
    <row r="8" spans="1:41" ht="13.5">
      <c r="A8" s="100" t="s">
        <v>0</v>
      </c>
      <c r="B8" s="100" t="s">
        <v>1</v>
      </c>
      <c r="C8" s="100" t="s">
        <v>2</v>
      </c>
      <c r="D8" s="100" t="s">
        <v>3</v>
      </c>
      <c r="E8" s="48"/>
      <c r="F8" s="115" t="s">
        <v>4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 t="s">
        <v>5</v>
      </c>
      <c r="AL8" s="115" t="s">
        <v>6</v>
      </c>
      <c r="AM8" s="115" t="s">
        <v>8</v>
      </c>
      <c r="AN8" s="115" t="s">
        <v>7</v>
      </c>
      <c r="AO8" s="11" t="s">
        <v>32</v>
      </c>
    </row>
    <row r="9" spans="1:41" ht="13.5">
      <c r="A9" s="100"/>
      <c r="B9" s="100"/>
      <c r="C9" s="100"/>
      <c r="D9" s="100"/>
      <c r="E9" s="8" t="s">
        <v>18</v>
      </c>
      <c r="F9" s="49">
        <v>1</v>
      </c>
      <c r="G9" s="49">
        <v>2</v>
      </c>
      <c r="H9" s="49" t="s">
        <v>260</v>
      </c>
      <c r="I9" s="49" t="s">
        <v>261</v>
      </c>
      <c r="J9" s="49">
        <v>4</v>
      </c>
      <c r="K9" s="49" t="s">
        <v>262</v>
      </c>
      <c r="L9" s="49" t="s">
        <v>263</v>
      </c>
      <c r="M9" s="49" t="s">
        <v>264</v>
      </c>
      <c r="N9" s="49">
        <v>6</v>
      </c>
      <c r="O9" s="49">
        <v>7</v>
      </c>
      <c r="P9" s="49" t="s">
        <v>265</v>
      </c>
      <c r="Q9" s="49" t="s">
        <v>266</v>
      </c>
      <c r="R9" s="49">
        <v>9</v>
      </c>
      <c r="S9" s="49" t="s">
        <v>179</v>
      </c>
      <c r="T9" s="49" t="s">
        <v>180</v>
      </c>
      <c r="U9" s="49">
        <v>11</v>
      </c>
      <c r="V9" s="49" t="s">
        <v>267</v>
      </c>
      <c r="W9" s="49" t="s">
        <v>268</v>
      </c>
      <c r="X9" s="49">
        <v>13</v>
      </c>
      <c r="Y9" s="49">
        <v>14</v>
      </c>
      <c r="Z9" s="49" t="s">
        <v>269</v>
      </c>
      <c r="AA9" s="49" t="s">
        <v>270</v>
      </c>
      <c r="AB9" s="49" t="s">
        <v>271</v>
      </c>
      <c r="AC9" s="49" t="s">
        <v>272</v>
      </c>
      <c r="AD9" s="49">
        <v>17</v>
      </c>
      <c r="AE9" s="49" t="s">
        <v>273</v>
      </c>
      <c r="AF9" s="49" t="s">
        <v>274</v>
      </c>
      <c r="AG9" s="49" t="s">
        <v>275</v>
      </c>
      <c r="AH9" s="49">
        <v>19</v>
      </c>
      <c r="AI9" s="49">
        <v>20</v>
      </c>
      <c r="AJ9" s="49">
        <v>21</v>
      </c>
      <c r="AK9" s="115"/>
      <c r="AL9" s="115"/>
      <c r="AM9" s="115"/>
      <c r="AN9" s="115"/>
      <c r="AO9" s="11" t="s">
        <v>31</v>
      </c>
    </row>
    <row r="10" spans="1:41" ht="19.5" customHeight="1">
      <c r="A10" s="5">
        <v>1</v>
      </c>
      <c r="B10" s="6" t="s">
        <v>255</v>
      </c>
      <c r="C10" s="6" t="s">
        <v>22</v>
      </c>
      <c r="D10" s="6" t="s">
        <v>9</v>
      </c>
      <c r="E10" s="7">
        <v>-57.07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50">
        <f aca="true" t="shared" si="0" ref="AK10:AK15">SUM(F10:AJ10)</f>
        <v>0</v>
      </c>
      <c r="AL10" s="51" t="s">
        <v>279</v>
      </c>
      <c r="AM10" s="52">
        <v>0</v>
      </c>
      <c r="AN10" s="52">
        <v>0</v>
      </c>
      <c r="AO10" s="10">
        <v>-57.07</v>
      </c>
    </row>
    <row r="11" spans="1:41" ht="19.5" customHeight="1">
      <c r="A11" s="5">
        <v>2</v>
      </c>
      <c r="B11" s="6" t="s">
        <v>19</v>
      </c>
      <c r="C11" s="6" t="s">
        <v>20</v>
      </c>
      <c r="D11" s="6" t="s">
        <v>254</v>
      </c>
      <c r="E11" s="7">
        <v>-57.72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50">
        <f t="shared" si="0"/>
        <v>0</v>
      </c>
      <c r="AL11" s="51" t="s">
        <v>278</v>
      </c>
      <c r="AM11" s="52">
        <v>0</v>
      </c>
      <c r="AN11" s="52">
        <v>0</v>
      </c>
      <c r="AO11" s="10">
        <v>-57.72</v>
      </c>
    </row>
    <row r="12" spans="1:41" ht="19.5" customHeight="1">
      <c r="A12" s="5">
        <v>3</v>
      </c>
      <c r="B12" s="6" t="s">
        <v>33</v>
      </c>
      <c r="C12" s="6" t="s">
        <v>25</v>
      </c>
      <c r="D12" s="6" t="s">
        <v>9</v>
      </c>
      <c r="E12" s="7">
        <v>-64.57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50">
        <f t="shared" si="0"/>
        <v>0</v>
      </c>
      <c r="AL12" s="51" t="s">
        <v>281</v>
      </c>
      <c r="AM12" s="52">
        <v>-3.2</v>
      </c>
      <c r="AN12" s="52">
        <v>0</v>
      </c>
      <c r="AO12" s="10">
        <v>-67.77</v>
      </c>
    </row>
    <row r="13" spans="1:41" ht="19.5" customHeight="1">
      <c r="A13" s="5">
        <v>4</v>
      </c>
      <c r="B13" s="6" t="s">
        <v>252</v>
      </c>
      <c r="C13" s="6" t="s">
        <v>253</v>
      </c>
      <c r="D13" s="6" t="s">
        <v>9</v>
      </c>
      <c r="E13" s="7">
        <v>-72.72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50">
        <f t="shared" si="0"/>
        <v>0</v>
      </c>
      <c r="AL13" s="51" t="s">
        <v>276</v>
      </c>
      <c r="AM13" s="52">
        <v>0</v>
      </c>
      <c r="AN13" s="52">
        <v>0</v>
      </c>
      <c r="AO13" s="10">
        <v>-72.72</v>
      </c>
    </row>
    <row r="14" spans="1:41" ht="19.5" customHeight="1">
      <c r="A14" s="5">
        <v>5</v>
      </c>
      <c r="B14" s="6" t="s">
        <v>37</v>
      </c>
      <c r="C14" s="6" t="s">
        <v>259</v>
      </c>
      <c r="D14" s="6" t="s">
        <v>9</v>
      </c>
      <c r="E14" s="7">
        <v>-94.24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50">
        <f t="shared" si="0"/>
        <v>0</v>
      </c>
      <c r="AL14" s="51" t="s">
        <v>282</v>
      </c>
      <c r="AM14" s="52">
        <v>-15.6</v>
      </c>
      <c r="AN14" s="52">
        <v>0</v>
      </c>
      <c r="AO14" s="10">
        <v>-109.84</v>
      </c>
    </row>
    <row r="15" spans="1:41" ht="19.5" customHeight="1">
      <c r="A15" s="5">
        <v>6</v>
      </c>
      <c r="B15" s="6" t="s">
        <v>256</v>
      </c>
      <c r="C15" s="6" t="s">
        <v>26</v>
      </c>
      <c r="D15" s="6" t="s">
        <v>27</v>
      </c>
      <c r="E15" s="7">
        <v>-78.59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20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50">
        <f t="shared" si="0"/>
        <v>20</v>
      </c>
      <c r="AL15" s="51" t="s">
        <v>280</v>
      </c>
      <c r="AM15" s="52">
        <v>-20.8</v>
      </c>
      <c r="AN15" s="52">
        <v>-40.8</v>
      </c>
      <c r="AO15" s="10">
        <v>-119.39</v>
      </c>
    </row>
    <row r="16" spans="1:41" ht="19.5" customHeight="1">
      <c r="A16" s="5"/>
      <c r="B16" s="6" t="s">
        <v>258</v>
      </c>
      <c r="C16" s="6" t="s">
        <v>21</v>
      </c>
      <c r="D16" s="6" t="s">
        <v>14</v>
      </c>
      <c r="E16" s="7">
        <v>-76.3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20</v>
      </c>
      <c r="N16" s="9">
        <v>0</v>
      </c>
      <c r="O16" s="9">
        <v>0</v>
      </c>
      <c r="P16" s="9">
        <v>0</v>
      </c>
      <c r="Q16" s="9">
        <v>20</v>
      </c>
      <c r="R16" s="9">
        <v>0</v>
      </c>
      <c r="S16" s="9">
        <v>0</v>
      </c>
      <c r="T16" s="9">
        <v>0</v>
      </c>
      <c r="U16" s="9">
        <v>0</v>
      </c>
      <c r="V16" s="123" t="s">
        <v>88</v>
      </c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5"/>
    </row>
    <row r="17" spans="1:41" ht="19.5" customHeight="1">
      <c r="A17" s="5"/>
      <c r="B17" s="6" t="s">
        <v>257</v>
      </c>
      <c r="C17" s="6" t="s">
        <v>36</v>
      </c>
      <c r="D17" s="6" t="s">
        <v>24</v>
      </c>
      <c r="E17" s="7">
        <v>-75.33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20</v>
      </c>
      <c r="N17" s="9">
        <v>0</v>
      </c>
      <c r="O17" s="9">
        <v>0</v>
      </c>
      <c r="P17" s="123" t="s">
        <v>88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5"/>
    </row>
    <row r="18" spans="1:40" ht="12.75">
      <c r="A18" s="94" t="s">
        <v>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</row>
    <row r="19" spans="1:40" ht="12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</row>
    <row r="23" spans="1:40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</row>
  </sheetData>
  <sheetProtection/>
  <mergeCells count="16">
    <mergeCell ref="A3:AM3"/>
    <mergeCell ref="A8:A9"/>
    <mergeCell ref="B8:B9"/>
    <mergeCell ref="C8:C9"/>
    <mergeCell ref="D8:D9"/>
    <mergeCell ref="F8:AJ8"/>
    <mergeCell ref="A4:AO4"/>
    <mergeCell ref="A5:AO5"/>
    <mergeCell ref="AK8:AK9"/>
    <mergeCell ref="AL8:AL9"/>
    <mergeCell ref="AM8:AM9"/>
    <mergeCell ref="AN8:AN9"/>
    <mergeCell ref="A23:AN23"/>
    <mergeCell ref="P17:AO17"/>
    <mergeCell ref="V16:AO16"/>
    <mergeCell ref="A18:AN19"/>
  </mergeCells>
  <printOptions/>
  <pageMargins left="0.09" right="0.16" top="0.787401574803149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C10" sqref="C10"/>
    </sheetView>
  </sheetViews>
  <sheetFormatPr defaultColWidth="9.140625" defaultRowHeight="12.75"/>
  <cols>
    <col min="1" max="1" width="4.421875" style="12" customWidth="1"/>
    <col min="2" max="2" width="20.8515625" style="12" customWidth="1"/>
    <col min="3" max="3" width="13.421875" style="12" customWidth="1"/>
    <col min="4" max="4" width="21.7109375" style="12" customWidth="1"/>
    <col min="5" max="5" width="12.28125" style="84" customWidth="1"/>
    <col min="6" max="6" width="10.8515625" style="84" customWidth="1"/>
    <col min="7" max="7" width="12.28125" style="84" customWidth="1"/>
    <col min="8" max="8" width="16.00390625" style="12" customWidth="1"/>
    <col min="9" max="16384" width="9.140625" style="12" customWidth="1"/>
  </cols>
  <sheetData>
    <row r="1" spans="2:8" ht="20.25">
      <c r="B1" s="126" t="s">
        <v>360</v>
      </c>
      <c r="C1" s="126"/>
      <c r="D1" s="126"/>
      <c r="E1" s="126"/>
      <c r="F1" s="126"/>
      <c r="G1" s="126"/>
      <c r="H1" s="126"/>
    </row>
    <row r="2" spans="2:8" ht="20.25">
      <c r="B2" s="88"/>
      <c r="C2" s="88"/>
      <c r="D2" s="88"/>
      <c r="E2" s="88"/>
      <c r="F2" s="88"/>
      <c r="G2" s="88"/>
      <c r="H2" s="88"/>
    </row>
    <row r="3" spans="2:8" ht="20.25">
      <c r="B3" s="126" t="s">
        <v>359</v>
      </c>
      <c r="C3" s="126"/>
      <c r="D3" s="126"/>
      <c r="E3" s="126"/>
      <c r="F3" s="126"/>
      <c r="G3" s="126"/>
      <c r="H3" s="126"/>
    </row>
    <row r="4" spans="2:8" ht="20.25">
      <c r="B4" s="88"/>
      <c r="C4" s="88"/>
      <c r="D4" s="88"/>
      <c r="E4" s="88"/>
      <c r="F4" s="88"/>
      <c r="G4" s="88"/>
      <c r="H4" s="88"/>
    </row>
    <row r="5" spans="5:8" ht="15.75">
      <c r="E5" s="83" t="s">
        <v>18</v>
      </c>
      <c r="F5" s="83" t="s">
        <v>356</v>
      </c>
      <c r="G5" s="83" t="s">
        <v>357</v>
      </c>
      <c r="H5" s="83" t="s">
        <v>7</v>
      </c>
    </row>
    <row r="7" spans="1:8" ht="22.5" customHeight="1">
      <c r="A7" s="127">
        <v>1</v>
      </c>
      <c r="B7" s="13" t="s">
        <v>345</v>
      </c>
      <c r="C7" s="13" t="s">
        <v>346</v>
      </c>
      <c r="D7" s="13" t="s">
        <v>9</v>
      </c>
      <c r="E7" s="87">
        <v>-61.03</v>
      </c>
      <c r="F7" s="86">
        <v>0</v>
      </c>
      <c r="G7" s="85">
        <v>0</v>
      </c>
      <c r="H7" s="17">
        <f>E7+F7+G7</f>
        <v>-61.03</v>
      </c>
    </row>
    <row r="8" spans="2:8" ht="22.5" customHeight="1">
      <c r="B8" s="14" t="s">
        <v>255</v>
      </c>
      <c r="C8" s="14" t="s">
        <v>259</v>
      </c>
      <c r="D8" s="14" t="s">
        <v>9</v>
      </c>
      <c r="E8" s="87">
        <v>-65.31</v>
      </c>
      <c r="F8" s="86">
        <v>0</v>
      </c>
      <c r="G8" s="85">
        <v>-4</v>
      </c>
      <c r="H8" s="17">
        <f>E8+F8+G8</f>
        <v>-69.31</v>
      </c>
    </row>
    <row r="9" spans="2:8" ht="22.5" customHeight="1">
      <c r="B9" s="14" t="s">
        <v>341</v>
      </c>
      <c r="C9" s="14" t="s">
        <v>347</v>
      </c>
      <c r="D9" s="14" t="s">
        <v>9</v>
      </c>
      <c r="E9" s="87">
        <v>-87.81</v>
      </c>
      <c r="F9" s="87">
        <v>0</v>
      </c>
      <c r="G9" s="85">
        <v>-8</v>
      </c>
      <c r="H9" s="17">
        <f>E9+F9+G9</f>
        <v>-95.81</v>
      </c>
    </row>
    <row r="10" spans="2:8" ht="22.5" customHeight="1">
      <c r="B10" s="14" t="s">
        <v>12</v>
      </c>
      <c r="C10" s="14" t="s">
        <v>253</v>
      </c>
      <c r="D10" s="14" t="s">
        <v>9</v>
      </c>
      <c r="E10" s="85">
        <v>-62.22</v>
      </c>
      <c r="F10" s="86">
        <v>-9.2</v>
      </c>
      <c r="G10" s="85">
        <v>-16</v>
      </c>
      <c r="H10" s="17">
        <f>E10+F10+G10</f>
        <v>-87.42</v>
      </c>
    </row>
    <row r="11" spans="2:8" ht="15.75">
      <c r="B11" s="15"/>
      <c r="C11" s="15"/>
      <c r="D11" s="15"/>
      <c r="E11" s="27">
        <f>SUM(E7:E10)</f>
        <v>-276.37</v>
      </c>
      <c r="F11" s="92">
        <f>SUM(F7:F10)</f>
        <v>-9.2</v>
      </c>
      <c r="G11" s="83"/>
      <c r="H11" s="91">
        <f>H7+H8+H10</f>
        <v>-217.76</v>
      </c>
    </row>
    <row r="12" spans="1:8" ht="26.25" customHeight="1">
      <c r="A12" s="127">
        <v>2</v>
      </c>
      <c r="B12" s="13" t="s">
        <v>348</v>
      </c>
      <c r="C12" s="13" t="s">
        <v>349</v>
      </c>
      <c r="D12" s="13" t="s">
        <v>350</v>
      </c>
      <c r="E12" s="87">
        <v>-81.56</v>
      </c>
      <c r="F12" s="87">
        <v>-5.6</v>
      </c>
      <c r="G12" s="85">
        <v>-8</v>
      </c>
      <c r="H12" s="17">
        <f>E12+F12+G12</f>
        <v>-95.16</v>
      </c>
    </row>
    <row r="13" spans="2:8" ht="26.25" customHeight="1">
      <c r="B13" s="13" t="s">
        <v>351</v>
      </c>
      <c r="C13" s="13" t="s">
        <v>352</v>
      </c>
      <c r="D13" s="13" t="s">
        <v>350</v>
      </c>
      <c r="E13" s="85">
        <v>-59.69</v>
      </c>
      <c r="F13" s="18">
        <v>-10.8</v>
      </c>
      <c r="G13" s="85">
        <v>0</v>
      </c>
      <c r="H13" s="17">
        <f>E13+F13+G13</f>
        <v>-70.49</v>
      </c>
    </row>
    <row r="14" spans="2:8" ht="26.25" customHeight="1">
      <c r="B14" s="14" t="s">
        <v>353</v>
      </c>
      <c r="C14" s="14" t="s">
        <v>354</v>
      </c>
      <c r="D14" s="13" t="s">
        <v>350</v>
      </c>
      <c r="E14" s="85">
        <v>-61.55</v>
      </c>
      <c r="F14" s="18">
        <v>0</v>
      </c>
      <c r="G14" s="85">
        <v>-4</v>
      </c>
      <c r="H14" s="17">
        <f>E14+F14+G14</f>
        <v>-65.55</v>
      </c>
    </row>
    <row r="15" spans="2:8" ht="26.25" customHeight="1">
      <c r="B15" s="14" t="s">
        <v>355</v>
      </c>
      <c r="C15" s="14" t="s">
        <v>28</v>
      </c>
      <c r="D15" s="13" t="s">
        <v>350</v>
      </c>
      <c r="E15" s="18">
        <v>-64.4</v>
      </c>
      <c r="F15" s="18">
        <v>0</v>
      </c>
      <c r="G15" s="87" t="s">
        <v>358</v>
      </c>
      <c r="H15" s="14"/>
    </row>
    <row r="16" spans="2:8" ht="15.75">
      <c r="B16" s="16"/>
      <c r="C16" s="16"/>
      <c r="D16" s="16"/>
      <c r="E16" s="89">
        <f>SUM(E12:E15)</f>
        <v>-267.20000000000005</v>
      </c>
      <c r="F16" s="90">
        <f>SUM(F12:F15)</f>
        <v>-16.4</v>
      </c>
      <c r="G16" s="83"/>
      <c r="H16" s="91">
        <f>SUM(H12:H15)</f>
        <v>-231.2</v>
      </c>
    </row>
    <row r="17" spans="1:8" ht="24.75" customHeight="1">
      <c r="A17" s="127">
        <v>3</v>
      </c>
      <c r="B17" s="13" t="s">
        <v>291</v>
      </c>
      <c r="C17" s="13" t="s">
        <v>344</v>
      </c>
      <c r="D17" s="13" t="s">
        <v>14</v>
      </c>
      <c r="E17" s="85">
        <v>-65.94</v>
      </c>
      <c r="F17" s="18">
        <v>-4.8</v>
      </c>
      <c r="G17" s="85">
        <v>-24</v>
      </c>
      <c r="H17" s="17">
        <f>E17+F17+G17</f>
        <v>-94.74</v>
      </c>
    </row>
    <row r="18" spans="2:8" ht="24.75" customHeight="1">
      <c r="B18" s="13" t="s">
        <v>258</v>
      </c>
      <c r="C18" s="13" t="s">
        <v>21</v>
      </c>
      <c r="D18" s="13" t="s">
        <v>14</v>
      </c>
      <c r="E18" s="18">
        <v>-65</v>
      </c>
      <c r="F18" s="18">
        <v>-66.4</v>
      </c>
      <c r="G18" s="85">
        <v>-28</v>
      </c>
      <c r="H18" s="17">
        <f>E18+F18+G18</f>
        <v>-159.4</v>
      </c>
    </row>
    <row r="19" spans="2:8" ht="24.75" customHeight="1">
      <c r="B19" s="13" t="s">
        <v>342</v>
      </c>
      <c r="C19" s="13" t="s">
        <v>290</v>
      </c>
      <c r="D19" s="13" t="s">
        <v>14</v>
      </c>
      <c r="E19" s="18">
        <v>-62.33</v>
      </c>
      <c r="F19" s="18">
        <v>0</v>
      </c>
      <c r="G19" s="85">
        <v>0</v>
      </c>
      <c r="H19" s="17">
        <f>E19+F19+G19</f>
        <v>-62.33</v>
      </c>
    </row>
    <row r="20" spans="5:8" ht="15.75">
      <c r="E20" s="90">
        <f>SUM(E17:E19)</f>
        <v>-193.26999999999998</v>
      </c>
      <c r="F20" s="90">
        <f>SUM(F17:F19)</f>
        <v>-71.2</v>
      </c>
      <c r="G20" s="83"/>
      <c r="H20" s="91">
        <f>SUM(H17:H19)</f>
        <v>-316.46999999999997</v>
      </c>
    </row>
  </sheetData>
  <sheetProtection/>
  <mergeCells count="2">
    <mergeCell ref="B1:H1"/>
    <mergeCell ref="B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Name</cp:lastModifiedBy>
  <cp:lastPrinted>2012-11-14T06:47:19Z</cp:lastPrinted>
  <dcterms:created xsi:type="dcterms:W3CDTF">2005-04-17T05:12:06Z</dcterms:created>
  <dcterms:modified xsi:type="dcterms:W3CDTF">2012-11-14T06:47:54Z</dcterms:modified>
  <cp:category/>
  <cp:version/>
  <cp:contentType/>
  <cp:contentStatus/>
</cp:coreProperties>
</file>