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<sst xmlns="http://schemas.openxmlformats.org/spreadsheetml/2006/main" count="88" uniqueCount="81">
  <si>
    <t>Старт No</t>
  </si>
  <si>
    <t>NO</t>
  </si>
  <si>
    <t>Кон - паспорт No</t>
  </si>
  <si>
    <t>Състезател - FEI ID</t>
  </si>
  <si>
    <t>Клуб</t>
  </si>
  <si>
    <t>/Пол/Цвят/Година на раждане/Порода/Баща/Баща на майката</t>
  </si>
  <si>
    <t>Собственик</t>
  </si>
  <si>
    <t>ВР.</t>
  </si>
  <si>
    <t>ОСН.
ОЦЕНКА</t>
  </si>
  <si>
    <t>ГР.ВР.</t>
  </si>
  <si>
    <t>ОБЩО</t>
  </si>
  <si>
    <t>0</t>
  </si>
  <si>
    <t>Бараж</t>
  </si>
  <si>
    <t xml:space="preserve">КВАЛИФИКАЦИОНЕН ТУРНИР ПО ПРЕСКАЧАНЕ НА ПРЕПЯТСТВИЯ </t>
  </si>
  <si>
    <t>ПРОТОКОЛ № 1</t>
  </si>
  <si>
    <t>Изпитание No 1 - 5 год.коне за стил - деца и аматьори. - 100/110</t>
  </si>
  <si>
    <t>FEI Reg. Art. Паркур за стил</t>
  </si>
  <si>
    <t>Борислав Бойчев -</t>
  </si>
  <si>
    <t>Абритус</t>
  </si>
  <si>
    <t>Катя Дечкова</t>
  </si>
  <si>
    <t>Кабиюк НКС</t>
  </si>
  <si>
    <t>КАЙЛЪКА</t>
  </si>
  <si>
    <t>Хелд -</t>
  </si>
  <si>
    <t>M / Кестеняв / 2012 / KWPN / Елдорадо Ван Де Зешоек / /</t>
  </si>
  <si>
    <t>5 год.коне</t>
  </si>
  <si>
    <t>Кахас -</t>
  </si>
  <si>
    <t>Антонио Великов -</t>
  </si>
  <si>
    <t>M / Тъмно кестеняв / 2012 / BSHBA / Карре / /</t>
  </si>
  <si>
    <t>Яни Костадинов</t>
  </si>
  <si>
    <t>ДЕЦА</t>
  </si>
  <si>
    <t>АМАТЬОРИ</t>
  </si>
  <si>
    <t>15.08.2017  Арбанаси</t>
  </si>
  <si>
    <t>8а</t>
  </si>
  <si>
    <t>8б</t>
  </si>
  <si>
    <t>КАЛОЯН 92</t>
  </si>
  <si>
    <t>Карино -</t>
  </si>
  <si>
    <t>M / Алест / 2012 / BSHBA / Карре / /</t>
  </si>
  <si>
    <t>Карисима -</t>
  </si>
  <si>
    <t>Ленко Ангелов -</t>
  </si>
  <si>
    <t>БОЛКАН ХОРСИС</t>
  </si>
  <si>
    <t>F / Сив / 2012 / HOLST / Карре / /</t>
  </si>
  <si>
    <t>Мариета Янкова</t>
  </si>
  <si>
    <t>Зоро -</t>
  </si>
  <si>
    <t>Калоян Дунев -</t>
  </si>
  <si>
    <t>СЛИВНИШКИ ГЕРОЙ</t>
  </si>
  <si>
    <t>M / Сив / 2006 / HB / Зетор / /</t>
  </si>
  <si>
    <t>Боян Цанев</t>
  </si>
  <si>
    <t>Дона Малвина -</t>
  </si>
  <si>
    <t>Ердухан Сами -</t>
  </si>
  <si>
    <t>F / Черен / 2004 / HB / Далас / /</t>
  </si>
  <si>
    <t>Елена Стоилова</t>
  </si>
  <si>
    <t>Персия -</t>
  </si>
  <si>
    <t>Симона Петрова -</t>
  </si>
  <si>
    <t>F / Кестеняв / 2012 / BSHBA / Платиниум Де Прахи / /</t>
  </si>
  <si>
    <t>Мирослав Георгиев</t>
  </si>
  <si>
    <t>Квебек -</t>
  </si>
  <si>
    <t>Преслава Згурева -</t>
  </si>
  <si>
    <t>M / Кестеняв / 2012 / EastBUL / Кардинал Ламберто / /</t>
  </si>
  <si>
    <t>Нимфа - BUL40045</t>
  </si>
  <si>
    <t>Татяна Якубоциова -</t>
  </si>
  <si>
    <t>БОЖУР</t>
  </si>
  <si>
    <t>F / Алест / 1998 / TB / Надир / /</t>
  </si>
  <si>
    <t>Бойко Найденов</t>
  </si>
  <si>
    <t>75.75</t>
  </si>
  <si>
    <t>5,27</t>
  </si>
  <si>
    <t>79.19</t>
  </si>
  <si>
    <t>4,53</t>
  </si>
  <si>
    <t>66.66</t>
  </si>
  <si>
    <t>76.00</t>
  </si>
  <si>
    <t>ЮНОШИ ДО 15 ГОД.</t>
  </si>
  <si>
    <t>74.91</t>
  </si>
  <si>
    <t>2</t>
  </si>
  <si>
    <t>61.08</t>
  </si>
  <si>
    <t>6</t>
  </si>
  <si>
    <t>70.72</t>
  </si>
  <si>
    <t>2,30</t>
  </si>
  <si>
    <t>76.81</t>
  </si>
  <si>
    <t>74.29</t>
  </si>
  <si>
    <t>6,47</t>
  </si>
  <si>
    <t>Гл.съдия:</t>
  </si>
  <si>
    <t>Секретар: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</si>
</sst>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2" borderId="0" xfId="0" applyFill="1" applyAlignment="1">
      <alignment/>
    </xf>
    <xf numFmtId="0" fontId="5" fillId="2" borderId="9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9" fontId="5" fillId="2" borderId="10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17" fontId="8" fillId="2" borderId="2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/>
    </xf>
    <xf numFmtId="17" fontId="8" fillId="2" borderId="3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2" fontId="6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wrapText="1"/>
    </xf>
    <xf numFmtId="0" fontId="6" fillId="2" borderId="4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14" fontId="4" fillId="0" borderId="6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5" fillId="0" borderId="8" xfId="0" applyFont="1" applyBorder="1" applyAlignment="1">
      <alignment horizontal="left" vertical="center" wrapText="1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2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pane ySplit="9" topLeftCell="BM28" activePane="bottomLeft" state="frozen"/>
      <selection pane="topLeft" activeCell="A1" sqref="A1"/>
      <selection pane="bottomLeft" activeCell="F40" sqref="F40"/>
    </sheetView>
  </sheetViews>
  <sheetFormatPr defaultColWidth="9.140625" defaultRowHeight="12.75"/>
  <cols>
    <col min="1" max="1" width="6.28125" style="0" customWidth="1"/>
    <col min="2" max="2" width="5.8515625" style="0" customWidth="1"/>
    <col min="3" max="3" width="24.140625" style="0" customWidth="1"/>
    <col min="4" max="4" width="16.57421875" style="0" customWidth="1"/>
    <col min="5" max="5" width="9.8515625" style="0" customWidth="1"/>
    <col min="6" max="17" width="4.7109375" style="0" customWidth="1"/>
    <col min="18" max="18" width="5.28125" style="0" customWidth="1"/>
    <col min="19" max="19" width="7.421875" style="2" customWidth="1"/>
    <col min="20" max="20" width="6.28125" style="2" customWidth="1"/>
    <col min="21" max="21" width="4.7109375" style="2" customWidth="1"/>
    <col min="22" max="22" width="6.8515625" style="2" customWidth="1"/>
    <col min="23" max="23" width="4.7109375" style="0" customWidth="1"/>
  </cols>
  <sheetData>
    <row r="1" spans="1:13" ht="15.75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3" ht="12.75">
      <c r="A2" s="1" t="s">
        <v>14</v>
      </c>
      <c r="B2" s="1"/>
      <c r="C2" s="1"/>
    </row>
    <row r="3" spans="1:22" ht="12.75">
      <c r="A3" s="54" t="s">
        <v>15</v>
      </c>
      <c r="B3" s="54"/>
      <c r="C3" s="54"/>
      <c r="D3" s="54"/>
      <c r="E3" s="5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3"/>
      <c r="T3" s="3"/>
      <c r="U3" s="3"/>
      <c r="V3" s="3"/>
    </row>
    <row r="4" spans="1:22" ht="12.75">
      <c r="A4" s="54" t="s">
        <v>16</v>
      </c>
      <c r="B4" s="54"/>
      <c r="C4" s="54"/>
      <c r="D4" s="54"/>
      <c r="E4" s="54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3"/>
      <c r="T4" s="3"/>
      <c r="U4" s="3"/>
      <c r="V4" s="3"/>
    </row>
    <row r="5" spans="1:22" ht="13.5" thickBot="1">
      <c r="A5" s="55" t="s">
        <v>31</v>
      </c>
      <c r="B5" s="55"/>
      <c r="C5" s="55"/>
      <c r="D5" s="4"/>
      <c r="E5" s="5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3"/>
      <c r="T5" s="3"/>
      <c r="U5" s="3"/>
      <c r="V5" s="3"/>
    </row>
    <row r="6" spans="1:22" ht="25.5">
      <c r="A6" s="59" t="s">
        <v>0</v>
      </c>
      <c r="B6" s="62" t="s">
        <v>1</v>
      </c>
      <c r="C6" s="11" t="s">
        <v>2</v>
      </c>
      <c r="D6" s="11" t="s">
        <v>3</v>
      </c>
      <c r="E6" s="56" t="s">
        <v>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7"/>
      <c r="T6" s="7"/>
      <c r="U6" s="7"/>
      <c r="V6" s="8"/>
    </row>
    <row r="7" spans="1:22" ht="12.75">
      <c r="A7" s="60"/>
      <c r="B7" s="63"/>
      <c r="C7" s="10"/>
      <c r="D7" s="10"/>
      <c r="E7" s="5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6"/>
      <c r="T7" s="6"/>
      <c r="U7" s="6"/>
      <c r="V7" s="13"/>
    </row>
    <row r="8" spans="1:22" ht="21" customHeight="1" thickBot="1">
      <c r="A8" s="61"/>
      <c r="B8" s="64"/>
      <c r="C8" s="12" t="s">
        <v>5</v>
      </c>
      <c r="D8" s="12" t="s">
        <v>6</v>
      </c>
      <c r="E8" s="58"/>
      <c r="F8" s="20">
        <v>1</v>
      </c>
      <c r="G8" s="20">
        <v>2</v>
      </c>
      <c r="H8" s="20">
        <v>3</v>
      </c>
      <c r="I8" s="20">
        <v>4</v>
      </c>
      <c r="J8" s="20">
        <v>5</v>
      </c>
      <c r="K8" s="20">
        <v>6</v>
      </c>
      <c r="L8" s="20">
        <v>7</v>
      </c>
      <c r="M8" s="20" t="s">
        <v>32</v>
      </c>
      <c r="N8" s="20" t="s">
        <v>33</v>
      </c>
      <c r="O8" s="20">
        <v>9</v>
      </c>
      <c r="P8" s="19">
        <v>10</v>
      </c>
      <c r="Q8" s="19"/>
      <c r="R8" s="14"/>
      <c r="S8" s="14" t="s">
        <v>7</v>
      </c>
      <c r="T8" s="9" t="s">
        <v>8</v>
      </c>
      <c r="U8" s="14" t="s">
        <v>9</v>
      </c>
      <c r="V8" s="15" t="s">
        <v>10</v>
      </c>
    </row>
    <row r="9" spans="1:22" s="21" customFormat="1" ht="13.5" thickBot="1">
      <c r="A9" s="44"/>
      <c r="B9" s="45"/>
      <c r="C9" s="46"/>
      <c r="D9" s="47" t="s">
        <v>12</v>
      </c>
      <c r="E9" s="48"/>
      <c r="F9" s="49">
        <v>1</v>
      </c>
      <c r="G9" s="49">
        <v>3</v>
      </c>
      <c r="H9" s="49">
        <v>4</v>
      </c>
      <c r="I9" s="49">
        <v>9</v>
      </c>
      <c r="J9" s="49">
        <v>10</v>
      </c>
      <c r="K9" s="30"/>
      <c r="L9" s="30"/>
      <c r="M9" s="30"/>
      <c r="N9" s="30"/>
      <c r="O9" s="30"/>
      <c r="P9" s="30"/>
      <c r="Q9" s="30"/>
      <c r="R9" s="30"/>
      <c r="S9" s="36"/>
      <c r="T9" s="36"/>
      <c r="U9" s="36"/>
      <c r="V9" s="50"/>
    </row>
    <row r="10" spans="1:22" ht="13.5" thickBot="1">
      <c r="A10" s="39"/>
      <c r="B10" s="39"/>
      <c r="C10" s="39" t="s">
        <v>24</v>
      </c>
      <c r="D10" s="40"/>
      <c r="E10" s="41"/>
      <c r="F10" s="42"/>
      <c r="G10" s="42"/>
      <c r="H10" s="42"/>
      <c r="I10" s="42"/>
      <c r="J10" s="42"/>
      <c r="K10" s="37"/>
      <c r="L10" s="37"/>
      <c r="M10" s="37"/>
      <c r="N10" s="37"/>
      <c r="O10" s="37"/>
      <c r="P10" s="37"/>
      <c r="Q10" s="37"/>
      <c r="R10" s="37"/>
      <c r="S10" s="38"/>
      <c r="T10" s="38"/>
      <c r="U10" s="38"/>
      <c r="V10" s="43"/>
    </row>
    <row r="11" spans="1:22" ht="25.5">
      <c r="A11" s="65">
        <v>1</v>
      </c>
      <c r="B11" s="65">
        <v>2152</v>
      </c>
      <c r="C11" s="51" t="s">
        <v>22</v>
      </c>
      <c r="D11" s="51" t="s">
        <v>17</v>
      </c>
      <c r="E11" s="71" t="s">
        <v>18</v>
      </c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5"/>
      <c r="T11" s="26"/>
      <c r="U11" s="27"/>
      <c r="V11" s="28"/>
    </row>
    <row r="12" spans="1:22" ht="33" thickBot="1">
      <c r="A12" s="72"/>
      <c r="B12" s="72"/>
      <c r="C12" s="73" t="s">
        <v>23</v>
      </c>
      <c r="D12" s="73" t="s">
        <v>19</v>
      </c>
      <c r="E12" s="74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>
        <f>SUM(F12:Q12)</f>
        <v>0</v>
      </c>
      <c r="S12" s="36" t="s">
        <v>77</v>
      </c>
      <c r="T12" s="33" t="s">
        <v>78</v>
      </c>
      <c r="U12" s="34"/>
      <c r="V12" s="35">
        <f>T12-U12-R12</f>
        <v>6.47</v>
      </c>
    </row>
    <row r="13" spans="1:22" s="21" customFormat="1" ht="25.5" customHeight="1">
      <c r="A13" s="65">
        <v>2</v>
      </c>
      <c r="B13" s="65">
        <v>2155</v>
      </c>
      <c r="C13" s="51" t="s">
        <v>25</v>
      </c>
      <c r="D13" s="51" t="s">
        <v>26</v>
      </c>
      <c r="E13" s="67" t="s">
        <v>21</v>
      </c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25"/>
      <c r="T13" s="26"/>
      <c r="U13" s="27"/>
      <c r="V13" s="28"/>
    </row>
    <row r="14" spans="1:22" s="21" customFormat="1" ht="32.25" customHeight="1" thickBot="1">
      <c r="A14" s="66"/>
      <c r="B14" s="66"/>
      <c r="C14" s="52" t="s">
        <v>27</v>
      </c>
      <c r="D14" s="52" t="s">
        <v>28</v>
      </c>
      <c r="E14" s="68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>
        <f>SUM(F14:Q14)</f>
        <v>0</v>
      </c>
      <c r="S14" s="36" t="s">
        <v>72</v>
      </c>
      <c r="T14" s="33" t="s">
        <v>73</v>
      </c>
      <c r="U14" s="34">
        <v>0</v>
      </c>
      <c r="V14" s="35">
        <f>T14-U14-R14</f>
        <v>6</v>
      </c>
    </row>
    <row r="15" spans="1:22" s="21" customFormat="1" ht="25.5" customHeight="1">
      <c r="A15" s="65">
        <v>3</v>
      </c>
      <c r="B15" s="65">
        <v>2150</v>
      </c>
      <c r="C15" s="51" t="s">
        <v>35</v>
      </c>
      <c r="D15" s="51" t="s">
        <v>17</v>
      </c>
      <c r="E15" s="67" t="s">
        <v>18</v>
      </c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5"/>
      <c r="T15" s="26"/>
      <c r="U15" s="27"/>
      <c r="V15" s="28"/>
    </row>
    <row r="16" spans="1:22" s="21" customFormat="1" ht="32.25" customHeight="1" thickBot="1">
      <c r="A16" s="66"/>
      <c r="B16" s="66"/>
      <c r="C16" s="52" t="s">
        <v>36</v>
      </c>
      <c r="D16" s="52" t="s">
        <v>19</v>
      </c>
      <c r="E16" s="68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>
        <f>SUM(F16:Q16)</f>
        <v>0</v>
      </c>
      <c r="S16" s="36" t="s">
        <v>63</v>
      </c>
      <c r="T16" s="33" t="s">
        <v>64</v>
      </c>
      <c r="U16" s="34">
        <v>0</v>
      </c>
      <c r="V16" s="35">
        <f>T16-U16-R16</f>
        <v>5.27</v>
      </c>
    </row>
    <row r="17" spans="1:22" s="21" customFormat="1" ht="25.5" customHeight="1">
      <c r="A17" s="65">
        <v>4</v>
      </c>
      <c r="B17" s="65">
        <v>2112</v>
      </c>
      <c r="C17" s="51" t="s">
        <v>37</v>
      </c>
      <c r="D17" s="51" t="s">
        <v>38</v>
      </c>
      <c r="E17" s="67" t="s">
        <v>39</v>
      </c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7"/>
      <c r="V17" s="28"/>
    </row>
    <row r="18" spans="1:22" s="21" customFormat="1" ht="32.25" customHeight="1" thickBot="1">
      <c r="A18" s="66"/>
      <c r="B18" s="66"/>
      <c r="C18" s="52" t="s">
        <v>40</v>
      </c>
      <c r="D18" s="52" t="s">
        <v>41</v>
      </c>
      <c r="E18" s="68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>
        <f>SUM(F18:Q18)</f>
        <v>0</v>
      </c>
      <c r="S18" s="36" t="s">
        <v>65</v>
      </c>
      <c r="T18" s="33" t="s">
        <v>66</v>
      </c>
      <c r="U18" s="34">
        <v>0</v>
      </c>
      <c r="V18" s="35">
        <f>T18-U18-R18</f>
        <v>4.53</v>
      </c>
    </row>
    <row r="19" spans="1:22" s="21" customFormat="1" ht="25.5" customHeight="1">
      <c r="A19" s="65">
        <v>5</v>
      </c>
      <c r="B19" s="65">
        <v>2051</v>
      </c>
      <c r="C19" s="51" t="s">
        <v>55</v>
      </c>
      <c r="D19" s="51" t="s">
        <v>56</v>
      </c>
      <c r="E19" s="67" t="s">
        <v>34</v>
      </c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25"/>
      <c r="T19" s="26"/>
      <c r="U19" s="27"/>
      <c r="V19" s="28"/>
    </row>
    <row r="20" spans="1:22" s="21" customFormat="1" ht="25.5" customHeight="1" thickBot="1">
      <c r="A20" s="66"/>
      <c r="B20" s="66"/>
      <c r="C20" s="52" t="s">
        <v>57</v>
      </c>
      <c r="D20" s="52" t="s">
        <v>20</v>
      </c>
      <c r="E20" s="68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1">
        <f>SUM(F20:Q20)</f>
        <v>0</v>
      </c>
      <c r="S20" s="36" t="s">
        <v>74</v>
      </c>
      <c r="T20" s="33" t="s">
        <v>75</v>
      </c>
      <c r="U20" s="34"/>
      <c r="V20" s="35">
        <f>T20-U20-R20</f>
        <v>2.3</v>
      </c>
    </row>
    <row r="21" spans="1:22" s="21" customFormat="1" ht="33" customHeight="1">
      <c r="A21" s="65">
        <v>6</v>
      </c>
      <c r="B21" s="65">
        <v>2224</v>
      </c>
      <c r="C21" s="51" t="s">
        <v>51</v>
      </c>
      <c r="D21" s="51" t="s">
        <v>52</v>
      </c>
      <c r="E21" s="67" t="s">
        <v>34</v>
      </c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5"/>
      <c r="T21" s="26"/>
      <c r="U21" s="27"/>
      <c r="V21" s="28"/>
    </row>
    <row r="22" spans="1:22" s="21" customFormat="1" ht="36" customHeight="1" thickBot="1">
      <c r="A22" s="66"/>
      <c r="B22" s="66"/>
      <c r="C22" s="52" t="s">
        <v>53</v>
      </c>
      <c r="D22" s="52" t="s">
        <v>54</v>
      </c>
      <c r="E22" s="68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>
        <f>SUM(F22:Q22)</f>
        <v>0</v>
      </c>
      <c r="S22" s="32" t="s">
        <v>70</v>
      </c>
      <c r="T22" s="33" t="s">
        <v>71</v>
      </c>
      <c r="U22" s="34">
        <v>0</v>
      </c>
      <c r="V22" s="35">
        <f>T22-U22-R22</f>
        <v>2</v>
      </c>
    </row>
    <row r="23" spans="1:22" s="21" customFormat="1" ht="36" customHeight="1">
      <c r="A23" s="69"/>
      <c r="B23" s="69"/>
      <c r="C23" s="52"/>
      <c r="D23" s="52"/>
      <c r="E23" s="70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80"/>
      <c r="T23" s="81"/>
      <c r="U23" s="82"/>
      <c r="V23" s="83"/>
    </row>
    <row r="24" spans="1:22" s="21" customFormat="1" ht="36" customHeight="1">
      <c r="A24" s="69"/>
      <c r="B24" s="69"/>
      <c r="C24" s="52"/>
      <c r="D24" s="52"/>
      <c r="E24" s="70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9"/>
      <c r="S24" s="80"/>
      <c r="T24" s="81"/>
      <c r="U24" s="82"/>
      <c r="V24" s="83"/>
    </row>
    <row r="26" spans="1:22" ht="13.5" thickBot="1">
      <c r="A26" s="75"/>
      <c r="B26" s="75"/>
      <c r="C26" s="76" t="s">
        <v>30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7"/>
      <c r="T26" s="77"/>
      <c r="U26" s="77"/>
      <c r="V26" s="77"/>
    </row>
    <row r="27" spans="1:22" s="21" customFormat="1" ht="25.5" customHeight="1">
      <c r="A27" s="65">
        <v>1</v>
      </c>
      <c r="B27" s="65">
        <v>9</v>
      </c>
      <c r="C27" s="51" t="s">
        <v>42</v>
      </c>
      <c r="D27" s="51" t="s">
        <v>43</v>
      </c>
      <c r="E27" s="67" t="s">
        <v>44</v>
      </c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  <c r="S27" s="25"/>
      <c r="T27" s="26"/>
      <c r="U27" s="27"/>
      <c r="V27" s="28"/>
    </row>
    <row r="28" spans="1:22" s="21" customFormat="1" ht="25.5" customHeight="1" thickBot="1">
      <c r="A28" s="66"/>
      <c r="B28" s="66"/>
      <c r="C28" s="52" t="s">
        <v>45</v>
      </c>
      <c r="D28" s="52" t="s">
        <v>46</v>
      </c>
      <c r="E28" s="68"/>
      <c r="F28" s="29"/>
      <c r="G28" s="30"/>
      <c r="H28" s="30"/>
      <c r="I28" s="30"/>
      <c r="J28" s="30"/>
      <c r="K28" s="30"/>
      <c r="L28" s="30"/>
      <c r="M28" s="30"/>
      <c r="N28" s="30">
        <v>4</v>
      </c>
      <c r="O28" s="30"/>
      <c r="P28" s="30"/>
      <c r="Q28" s="30"/>
      <c r="R28" s="31">
        <f>SUM(F28:Q28)</f>
        <v>4</v>
      </c>
      <c r="S28" s="36" t="s">
        <v>67</v>
      </c>
      <c r="T28" s="33" t="s">
        <v>11</v>
      </c>
      <c r="U28" s="34"/>
      <c r="V28" s="35">
        <f>T28-U28-R28</f>
        <v>-4</v>
      </c>
    </row>
    <row r="31" spans="1:22" ht="13.5" thickBot="1">
      <c r="A31" s="75"/>
      <c r="B31" s="75"/>
      <c r="C31" s="76" t="s">
        <v>69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7"/>
      <c r="T31" s="77"/>
      <c r="U31" s="77"/>
      <c r="V31" s="77"/>
    </row>
    <row r="32" spans="1:22" s="21" customFormat="1" ht="25.5" customHeight="1">
      <c r="A32" s="65">
        <v>1</v>
      </c>
      <c r="B32" s="65">
        <v>525</v>
      </c>
      <c r="C32" s="51" t="s">
        <v>47</v>
      </c>
      <c r="D32" s="51" t="s">
        <v>48</v>
      </c>
      <c r="E32" s="67" t="s">
        <v>34</v>
      </c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  <c r="S32" s="25"/>
      <c r="T32" s="26"/>
      <c r="U32" s="27"/>
      <c r="V32" s="28"/>
    </row>
    <row r="33" spans="1:22" s="21" customFormat="1" ht="25.5" customHeight="1" thickBot="1">
      <c r="A33" s="66"/>
      <c r="B33" s="66"/>
      <c r="C33" s="52" t="s">
        <v>49</v>
      </c>
      <c r="D33" s="52" t="s">
        <v>50</v>
      </c>
      <c r="E33" s="68"/>
      <c r="F33" s="29"/>
      <c r="G33" s="30"/>
      <c r="H33" s="30">
        <v>4</v>
      </c>
      <c r="I33" s="30"/>
      <c r="J33" s="30">
        <v>4</v>
      </c>
      <c r="K33" s="30"/>
      <c r="L33" s="30"/>
      <c r="M33" s="30"/>
      <c r="N33" s="30"/>
      <c r="O33" s="30"/>
      <c r="P33" s="30"/>
      <c r="Q33" s="30"/>
      <c r="R33" s="31">
        <f>SUM(F33:Q33)</f>
        <v>8</v>
      </c>
      <c r="S33" s="36" t="s">
        <v>68</v>
      </c>
      <c r="T33" s="33" t="s">
        <v>11</v>
      </c>
      <c r="U33" s="34"/>
      <c r="V33" s="35">
        <f>T33-U33-R33</f>
        <v>-8</v>
      </c>
    </row>
    <row r="35" spans="1:22" ht="13.5" thickBot="1">
      <c r="A35" s="75"/>
      <c r="B35" s="75"/>
      <c r="C35" s="76" t="s">
        <v>29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7"/>
      <c r="T35" s="77"/>
      <c r="U35" s="77"/>
      <c r="V35" s="77"/>
    </row>
    <row r="36" spans="1:22" s="21" customFormat="1" ht="25.5" customHeight="1">
      <c r="A36" s="65">
        <v>1</v>
      </c>
      <c r="B36" s="65">
        <v>93</v>
      </c>
      <c r="C36" s="51" t="s">
        <v>58</v>
      </c>
      <c r="D36" s="51" t="s">
        <v>59</v>
      </c>
      <c r="E36" s="67" t="s">
        <v>60</v>
      </c>
      <c r="F36" s="22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5"/>
      <c r="T36" s="26"/>
      <c r="U36" s="27"/>
      <c r="V36" s="28"/>
    </row>
    <row r="37" spans="1:22" s="21" customFormat="1" ht="25.5" customHeight="1" thickBot="1">
      <c r="A37" s="66"/>
      <c r="B37" s="66"/>
      <c r="C37" s="52" t="s">
        <v>61</v>
      </c>
      <c r="D37" s="52" t="s">
        <v>62</v>
      </c>
      <c r="E37" s="68"/>
      <c r="F37" s="29"/>
      <c r="G37" s="30"/>
      <c r="H37" s="30">
        <v>4</v>
      </c>
      <c r="I37" s="30"/>
      <c r="J37" s="30"/>
      <c r="K37" s="30"/>
      <c r="L37" s="30">
        <v>4</v>
      </c>
      <c r="M37" s="30"/>
      <c r="N37" s="30"/>
      <c r="O37" s="30"/>
      <c r="P37" s="30"/>
      <c r="Q37" s="30"/>
      <c r="R37" s="31">
        <f>SUM(F37:Q37)</f>
        <v>8</v>
      </c>
      <c r="S37" s="36" t="s">
        <v>76</v>
      </c>
      <c r="T37" s="33" t="s">
        <v>11</v>
      </c>
      <c r="U37" s="34"/>
      <c r="V37" s="35">
        <f>T37-U37-R37</f>
        <v>-8</v>
      </c>
    </row>
    <row r="39" ht="12.75">
      <c r="C39" s="1"/>
    </row>
    <row r="40" ht="12.75">
      <c r="C40" s="1" t="s">
        <v>79</v>
      </c>
    </row>
    <row r="41" ht="12.75">
      <c r="C41" s="1"/>
    </row>
    <row r="42" ht="12.75">
      <c r="C42" s="1" t="s">
        <v>80</v>
      </c>
    </row>
    <row r="43" ht="12.75">
      <c r="C43" s="1"/>
    </row>
  </sheetData>
  <mergeCells count="34">
    <mergeCell ref="A11:A12"/>
    <mergeCell ref="B11:B12"/>
    <mergeCell ref="E11:E12"/>
    <mergeCell ref="A36:A37"/>
    <mergeCell ref="B36:B37"/>
    <mergeCell ref="E36:E37"/>
    <mergeCell ref="B21:B22"/>
    <mergeCell ref="E21:E22"/>
    <mergeCell ref="A21:A22"/>
    <mergeCell ref="A15:A16"/>
    <mergeCell ref="B15:B16"/>
    <mergeCell ref="E15:E16"/>
    <mergeCell ref="A32:A33"/>
    <mergeCell ref="B32:B33"/>
    <mergeCell ref="E32:E33"/>
    <mergeCell ref="A17:A18"/>
    <mergeCell ref="A19:A20"/>
    <mergeCell ref="B19:B20"/>
    <mergeCell ref="E19:E20"/>
    <mergeCell ref="A13:A14"/>
    <mergeCell ref="B13:B14"/>
    <mergeCell ref="E13:E14"/>
    <mergeCell ref="B27:B28"/>
    <mergeCell ref="E27:E28"/>
    <mergeCell ref="A27:A28"/>
    <mergeCell ref="B17:B18"/>
    <mergeCell ref="E6:E8"/>
    <mergeCell ref="A6:A8"/>
    <mergeCell ref="B6:B8"/>
    <mergeCell ref="E17:E18"/>
    <mergeCell ref="A1:M1"/>
    <mergeCell ref="A3:E3"/>
    <mergeCell ref="A4:E4"/>
    <mergeCell ref="A5:C5"/>
  </mergeCells>
  <printOptions/>
  <pageMargins left="0.26" right="0" top="0.35" bottom="0.51" header="0.26" footer="0.3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2017-11-12T16:48:06Z</cp:lastPrinted>
  <dcterms:created xsi:type="dcterms:W3CDTF">2014-08-04T04:45:32Z</dcterms:created>
  <dcterms:modified xsi:type="dcterms:W3CDTF">2017-11-12T16:48:45Z</dcterms:modified>
  <cp:category/>
  <cp:version/>
  <cp:contentType/>
  <cp:contentStatus/>
</cp:coreProperties>
</file>