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<sst xmlns="http://schemas.openxmlformats.org/spreadsheetml/2006/main" count="218" uniqueCount="175">
  <si>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</si>
  <si>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</si>
  <si>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</si>
  <si>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</si>
  <si>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</si>
  <si>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</si>
  <si>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</si>
  <si>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</si>
  <si>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</si>
  <si>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</si>
  <si>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</si>
  <si>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</si>
  <si>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</si>
  <si>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0</t>
  </si>
  <si>
    <t>Бараж</t>
  </si>
  <si>
    <t xml:space="preserve">КВАЛИФИКАЦИОНЕН ТУРНИР ПО ПРЕСКАЧАНЕ НА ПРЕПЯТСТВИЯ </t>
  </si>
  <si>
    <t>ПРОТОКОЛ № 1</t>
  </si>
  <si>
    <t>FEI Reg. Art. Паркур за стил</t>
  </si>
  <si>
    <t>Изпитание No 1 - 4 год.коне за стил - деца и аматьори. - 100/110</t>
  </si>
  <si>
    <t>/ / 2013 / / / /</t>
  </si>
  <si>
    <t>Аркан -</t>
  </si>
  <si>
    <t>Хади Нашар -</t>
  </si>
  <si>
    <t>ВАРНА СККС</t>
  </si>
  <si>
    <t>M / Сив / 2009 / EastBUL / Аден / /</t>
  </si>
  <si>
    <t>Хади Нашар</t>
  </si>
  <si>
    <t>Дрийм Флай -</t>
  </si>
  <si>
    <t>Даниел Манев -</t>
  </si>
  <si>
    <t>F / Алест / 2013 / BSHBA / Дюбо Делуп / /</t>
  </si>
  <si>
    <t>Георги Стоянов</t>
  </si>
  <si>
    <t>Недко Гайдаров - 10019242</t>
  </si>
  <si>
    <t>ШУМЕН ККС</t>
  </si>
  <si>
    <t>Дафина -</t>
  </si>
  <si>
    <t>Анна Янева -</t>
  </si>
  <si>
    <t>F / Алест / 2011 / BSHBA / Дюбо Делуп / /</t>
  </si>
  <si>
    <t>Анна Янева</t>
  </si>
  <si>
    <t>Георги Георгиев</t>
  </si>
  <si>
    <t>Зумра -</t>
  </si>
  <si>
    <t>Калина Кирова -</t>
  </si>
  <si>
    <t>НОМАД ЕНДЮРАНС</t>
  </si>
  <si>
    <t>F / Сив / 2011 / EastBUL / Забавен първи / /</t>
  </si>
  <si>
    <t>Лора Кирова</t>
  </si>
  <si>
    <t>Челентано -</t>
  </si>
  <si>
    <t>Николета Павлова - 10119680</t>
  </si>
  <si>
    <t>КАЛОЯН 92</t>
  </si>
  <si>
    <t>Мускетар -</t>
  </si>
  <si>
    <t>Боян Цанев -</t>
  </si>
  <si>
    <t>СЛИВНИШКИ ГЕРОЙ</t>
  </si>
  <si>
    <t>M / Шарен на черни петна / 2013 / / Сахар / /</t>
  </si>
  <si>
    <t>Елица Иванова</t>
  </si>
  <si>
    <t>Атина -</t>
  </si>
  <si>
    <t>F / Кестеняв / 2013 / EastBUL / Амос В / /</t>
  </si>
  <si>
    <t>Недко Гайдаров</t>
  </si>
  <si>
    <t>Диарадо Бой -</t>
  </si>
  <si>
    <t>Петър Георгиев - 10069173</t>
  </si>
  <si>
    <t>ГЕН.ВЛ. СТОЙЧЕВ</t>
  </si>
  <si>
    <t>M / Кестеняв / 2013 / OLDBG S / Диарадос Бой / /</t>
  </si>
  <si>
    <t>Петър Георгиев</t>
  </si>
  <si>
    <t>Потомък -</t>
  </si>
  <si>
    <t>Даниел Атмаджов -</t>
  </si>
  <si>
    <t>M / Алест / 2013 / Pleven Horse / Пегас / /</t>
  </si>
  <si>
    <t>ККС Калоян</t>
  </si>
  <si>
    <t>Аида -</t>
  </si>
  <si>
    <t>Георги Георгиев -</t>
  </si>
  <si>
    <t>СВЕТИ ГЕОРГИ - Варна</t>
  </si>
  <si>
    <t>F / Кестеняв / 2013 / EastBUL / Аладин / /</t>
  </si>
  <si>
    <t>Красимира Кючукова</t>
  </si>
  <si>
    <t>Кедар -</t>
  </si>
  <si>
    <t>Младен Йосифов -</t>
  </si>
  <si>
    <t>КАРИЕР</t>
  </si>
  <si>
    <t>M / Кестеняв / 2013 / EastBUL / Куитано / /</t>
  </si>
  <si>
    <t>Младен Йосифов</t>
  </si>
  <si>
    <t>Адвентис -</t>
  </si>
  <si>
    <t>Николай Асенов - 10012985</t>
  </si>
  <si>
    <t>M / Алест / 2013 / BSHBA / Амос Б / /</t>
  </si>
  <si>
    <t>Никита -</t>
  </si>
  <si>
    <t>Александра Пенчева -</t>
  </si>
  <si>
    <t>ЕКУЕСТРЕ</t>
  </si>
  <si>
    <t>F / Кестеняв / 2013 / / / /</t>
  </si>
  <si>
    <t>Александра Пенчева</t>
  </si>
  <si>
    <t>Контеса -</t>
  </si>
  <si>
    <t>Ирина Николова - 10100842</t>
  </si>
  <si>
    <t>Лесли -</t>
  </si>
  <si>
    <t>Християн Петров - 10098651</t>
  </si>
  <si>
    <t>КАЙЛЪКА</t>
  </si>
  <si>
    <t>F / Кестеняв / 2013 / OLDBG S / Лорд Аргентинус / /</t>
  </si>
  <si>
    <t>Мегапласт 31 ЕООД</t>
  </si>
  <si>
    <t>ИСТЪР</t>
  </si>
  <si>
    <t>Нумеро Де Симили -</t>
  </si>
  <si>
    <t>Симона Пометкова -</t>
  </si>
  <si>
    <t>КЕНТАВЪР-РУСЕ</t>
  </si>
  <si>
    <t>M / Кестеняв / 2009 / BSHBA / Нумеро Уно / /</t>
  </si>
  <si>
    <t>Георги Георгиев-</t>
  </si>
  <si>
    <t>Шарън -</t>
  </si>
  <si>
    <t>Стефани Стефанова -</t>
  </si>
  <si>
    <t>F / Кестеняв / 1999 / KWPN / Анимо / /</t>
  </si>
  <si>
    <t>Карол -</t>
  </si>
  <si>
    <t>Ирена Методиева -</t>
  </si>
  <si>
    <t>M / Сив / 2008 / EastBUL / Карентос / /</t>
  </si>
  <si>
    <t>Янчо Янчев</t>
  </si>
  <si>
    <t>Алекса -</t>
  </si>
  <si>
    <t>Елица Любенова -</t>
  </si>
  <si>
    <t>F / Сив / 2010 / BSHBA / Апокалипсис / /</t>
  </si>
  <si>
    <t>Кремена Ангелова</t>
  </si>
  <si>
    <t>Каризма - 104UV95</t>
  </si>
  <si>
    <t>Йоанна Тодорова -</t>
  </si>
  <si>
    <t>M / Кафяв / 2002 / HOLST / Каризма / /</t>
  </si>
  <si>
    <t>Мартин Александров</t>
  </si>
  <si>
    <t>Лока -</t>
  </si>
  <si>
    <t>Дженан Сафир -</t>
  </si>
  <si>
    <t>F / Кестеняв / 2008 / BSHBA / Лимнос / /</t>
  </si>
  <si>
    <t>Елена Райкова</t>
  </si>
  <si>
    <t>Дръзки - 103QI02</t>
  </si>
  <si>
    <t>Любомир Янков -</t>
  </si>
  <si>
    <t>M / Кестеняв / 2006 / EastBUL / Дон Примеро / /</t>
  </si>
  <si>
    <t>Даниел Радулов</t>
  </si>
  <si>
    <t>Каталог -</t>
  </si>
  <si>
    <t>Михаела Кирилова -</t>
  </si>
  <si>
    <t>M / Алест / 2003 / EastBUL / Ксант / /</t>
  </si>
  <si>
    <t>Пламен Игнатов</t>
  </si>
  <si>
    <t>Васал - 104AM19</t>
  </si>
  <si>
    <t>Магдалена Борисова -</t>
  </si>
  <si>
    <t>M / Кестеняв / 2003 / EastBUL / Вигмунд / /</t>
  </si>
  <si>
    <t>Красимир Искъров</t>
  </si>
  <si>
    <t>Нимфа - BUL40045</t>
  </si>
  <si>
    <t>Татяна Якубоциова -</t>
  </si>
  <si>
    <t>БОЖУР</t>
  </si>
  <si>
    <t>F / Алест / 1998 / TB / Надир / /</t>
  </si>
  <si>
    <t>Бойко Найденов</t>
  </si>
  <si>
    <t>Капричио Z -</t>
  </si>
  <si>
    <t>Лоуган Саундърс -</t>
  </si>
  <si>
    <t>M / Кестеняв / 2008 / ZANG / Карат / /</t>
  </si>
  <si>
    <t>Стейбъл Бонев ЕООД</t>
  </si>
  <si>
    <t>Айс Гърл - BUL40088</t>
  </si>
  <si>
    <t>Елена Николова -</t>
  </si>
  <si>
    <t>F / Сив / 2002 / BSHBA / Амбасадор / /</t>
  </si>
  <si>
    <t>Ася Чанева</t>
  </si>
  <si>
    <t>Сантяго де Чили -</t>
  </si>
  <si>
    <t>Дария Веселинова -</t>
  </si>
  <si>
    <t>M / Кестеняв / 2007 / / Класико / /</t>
  </si>
  <si>
    <t>Лион -</t>
  </si>
  <si>
    <t>M / Тъмно кестеняв / 2013 / BSHBA / Лука 13 / /</t>
  </si>
  <si>
    <t>Кавалер -</t>
  </si>
  <si>
    <t>M / Кестеняв / 2013 / EastBUL / Демон / /</t>
  </si>
  <si>
    <t>Росен Цанков</t>
  </si>
  <si>
    <t>Айм нумеро уно -</t>
  </si>
  <si>
    <t>M / Кестеняв / 2013 / BSHBA / Ел Роял / /</t>
  </si>
  <si>
    <t>Венцислав Тодоров</t>
  </si>
  <si>
    <t>24.06.2017 Арбанаси</t>
  </si>
  <si>
    <t>9а</t>
  </si>
  <si>
    <t>9б</t>
  </si>
  <si>
    <t>3,5</t>
  </si>
  <si>
    <t>5</t>
  </si>
  <si>
    <t>7,3</t>
  </si>
  <si>
    <t>6,47</t>
  </si>
  <si>
    <t>5,10</t>
  </si>
  <si>
    <t>6,13</t>
  </si>
  <si>
    <t>4,93</t>
  </si>
  <si>
    <t>3,93</t>
  </si>
  <si>
    <t>3,43</t>
  </si>
  <si>
    <t>4,20</t>
  </si>
  <si>
    <t>2,40</t>
  </si>
  <si>
    <t>4,07</t>
  </si>
  <si>
    <t>5,30</t>
  </si>
  <si>
    <t>4,90</t>
  </si>
  <si>
    <t>4,53</t>
  </si>
  <si>
    <t>4 год.коне</t>
  </si>
  <si>
    <t>АМАТЬОРИ</t>
  </si>
  <si>
    <t>БАРАЖ</t>
  </si>
  <si>
    <t>ЕЛ.</t>
  </si>
  <si>
    <t>ДЕЦА</t>
  </si>
  <si>
    <t>Мафия -</t>
  </si>
  <si>
    <t>Мартин Колев -</t>
  </si>
  <si>
    <t>ФЕНОМЕН-СТАРА ЗАГОРА</t>
  </si>
  <si>
    <t>F / Черен / 2009 / ARAB SHAG / Мнестор / /</t>
  </si>
  <si>
    <t>Георги Колев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</si>
</sst>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5" fillId="2" borderId="12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/>
    </xf>
    <xf numFmtId="17" fontId="8" fillId="2" borderId="3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 wrapText="1"/>
    </xf>
    <xf numFmtId="0" fontId="5" fillId="2" borderId="1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7" fillId="4" borderId="0" xfId="0" applyFont="1" applyFill="1" applyAlignment="1">
      <alignment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pane ySplit="9" topLeftCell="BM67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16.57421875" style="0" customWidth="1"/>
    <col min="5" max="5" width="9.8515625" style="0" customWidth="1"/>
    <col min="6" max="17" width="4.7109375" style="0" customWidth="1"/>
    <col min="18" max="18" width="5.28125" style="0" customWidth="1"/>
    <col min="19" max="19" width="7.421875" style="2" customWidth="1"/>
    <col min="20" max="20" width="6.28125" style="2" customWidth="1"/>
    <col min="21" max="21" width="4.7109375" style="2" customWidth="1"/>
    <col min="22" max="22" width="6.8515625" style="2" customWidth="1"/>
    <col min="23" max="23" width="4.7109375" style="0" customWidth="1"/>
  </cols>
  <sheetData>
    <row r="1" spans="1:13" ht="15.7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3" ht="12.75">
      <c r="A2" s="1" t="s">
        <v>16</v>
      </c>
      <c r="B2" s="1"/>
      <c r="C2" s="1"/>
    </row>
    <row r="3" spans="1:22" ht="12.75" customHeight="1">
      <c r="A3" s="103" t="s">
        <v>18</v>
      </c>
      <c r="B3" s="103"/>
      <c r="C3" s="103"/>
      <c r="D3" s="103"/>
      <c r="E3" s="103"/>
      <c r="F3" s="103"/>
      <c r="G3" s="103"/>
      <c r="H3" s="103"/>
      <c r="I3" s="23"/>
      <c r="J3" s="23"/>
      <c r="K3" s="23"/>
      <c r="L3" s="23"/>
      <c r="M3" s="23"/>
      <c r="N3" s="23"/>
      <c r="O3" s="23"/>
      <c r="P3" s="23"/>
      <c r="Q3" s="23"/>
      <c r="R3" s="23"/>
      <c r="S3" s="3"/>
      <c r="T3" s="3"/>
      <c r="U3" s="3"/>
      <c r="V3" s="3"/>
    </row>
    <row r="4" spans="1:22" ht="12.75">
      <c r="A4" s="103" t="s">
        <v>17</v>
      </c>
      <c r="B4" s="103"/>
      <c r="C4" s="103"/>
      <c r="D4" s="103"/>
      <c r="E4" s="10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"/>
      <c r="T4" s="3"/>
      <c r="U4" s="3"/>
      <c r="V4" s="3"/>
    </row>
    <row r="5" spans="1:22" ht="13.5" thickBot="1">
      <c r="A5" s="104" t="s">
        <v>147</v>
      </c>
      <c r="B5" s="104"/>
      <c r="C5" s="104"/>
      <c r="D5" s="4" t="s">
        <v>0</v>
      </c>
      <c r="E5" s="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"/>
      <c r="T5" s="3"/>
      <c r="U5" s="3"/>
      <c r="V5" s="3"/>
    </row>
    <row r="6" spans="1:22" ht="25.5">
      <c r="A6" s="96" t="s">
        <v>1</v>
      </c>
      <c r="B6" s="99" t="s">
        <v>2</v>
      </c>
      <c r="C6" s="13" t="s">
        <v>3</v>
      </c>
      <c r="D6" s="13" t="s">
        <v>4</v>
      </c>
      <c r="E6" s="93" t="s">
        <v>5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7"/>
      <c r="T6" s="7"/>
      <c r="U6" s="7"/>
      <c r="V6" s="8"/>
    </row>
    <row r="7" spans="1:22" ht="12.75">
      <c r="A7" s="97"/>
      <c r="B7" s="100"/>
      <c r="C7" s="12"/>
      <c r="D7" s="12"/>
      <c r="E7" s="9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6"/>
      <c r="T7" s="6"/>
      <c r="U7" s="6"/>
      <c r="V7" s="15"/>
    </row>
    <row r="8" spans="1:22" ht="21" customHeight="1" thickBot="1">
      <c r="A8" s="98"/>
      <c r="B8" s="101"/>
      <c r="C8" s="14" t="s">
        <v>6</v>
      </c>
      <c r="D8" s="14" t="s">
        <v>7</v>
      </c>
      <c r="E8" s="95"/>
      <c r="F8" s="26">
        <v>1</v>
      </c>
      <c r="G8" s="26">
        <v>2</v>
      </c>
      <c r="H8" s="26">
        <v>3</v>
      </c>
      <c r="I8" s="26">
        <v>4</v>
      </c>
      <c r="J8" s="26">
        <v>5</v>
      </c>
      <c r="K8" s="26">
        <v>6</v>
      </c>
      <c r="L8" s="26">
        <v>7</v>
      </c>
      <c r="M8" s="26">
        <v>8</v>
      </c>
      <c r="N8" s="26" t="s">
        <v>148</v>
      </c>
      <c r="O8" s="26" t="s">
        <v>149</v>
      </c>
      <c r="P8" s="25">
        <v>10</v>
      </c>
      <c r="Q8" s="25"/>
      <c r="R8" s="18" t="s">
        <v>8</v>
      </c>
      <c r="S8" s="18" t="s">
        <v>9</v>
      </c>
      <c r="T8" s="10" t="s">
        <v>10</v>
      </c>
      <c r="U8" s="18" t="s">
        <v>11</v>
      </c>
      <c r="V8" s="19" t="s">
        <v>12</v>
      </c>
    </row>
    <row r="9" spans="1:22" ht="13.5" thickBot="1">
      <c r="A9" s="16"/>
      <c r="B9" s="17"/>
      <c r="C9" s="14"/>
      <c r="D9" s="21" t="s">
        <v>14</v>
      </c>
      <c r="E9" s="20"/>
      <c r="F9" s="26">
        <v>3</v>
      </c>
      <c r="G9" s="26">
        <v>4</v>
      </c>
      <c r="H9" s="26">
        <v>5</v>
      </c>
      <c r="I9" s="26">
        <v>6</v>
      </c>
      <c r="J9" s="26" t="s">
        <v>148</v>
      </c>
      <c r="K9" s="25" t="s">
        <v>149</v>
      </c>
      <c r="L9" s="25">
        <v>10</v>
      </c>
      <c r="M9" s="25"/>
      <c r="N9" s="25"/>
      <c r="O9" s="25"/>
      <c r="P9" s="25"/>
      <c r="Q9" s="25"/>
      <c r="R9" s="25"/>
      <c r="S9" s="9"/>
      <c r="T9" s="9"/>
      <c r="U9" s="9"/>
      <c r="V9" s="11"/>
    </row>
    <row r="10" spans="1:22" ht="15" thickBot="1">
      <c r="A10" s="79"/>
      <c r="B10" s="79"/>
      <c r="C10" s="80" t="s">
        <v>165</v>
      </c>
      <c r="D10" s="81"/>
      <c r="E10" s="82"/>
      <c r="F10" s="83"/>
      <c r="G10" s="83"/>
      <c r="H10" s="83"/>
      <c r="I10" s="83"/>
      <c r="J10" s="83"/>
      <c r="K10" s="74"/>
      <c r="L10" s="74"/>
      <c r="M10" s="74"/>
      <c r="N10" s="74"/>
      <c r="O10" s="74"/>
      <c r="P10" s="74"/>
      <c r="Q10" s="74"/>
      <c r="R10" s="74"/>
      <c r="S10" s="84"/>
      <c r="T10" s="84"/>
      <c r="U10" s="84"/>
      <c r="V10" s="85"/>
    </row>
    <row r="11" spans="1:22" s="35" customFormat="1" ht="25.5" customHeight="1">
      <c r="A11" s="58">
        <v>1</v>
      </c>
      <c r="B11" s="58">
        <v>2306</v>
      </c>
      <c r="C11" s="27" t="s">
        <v>49</v>
      </c>
      <c r="D11" s="27" t="s">
        <v>29</v>
      </c>
      <c r="E11" s="89" t="s">
        <v>30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1"/>
      <c r="T11" s="32"/>
      <c r="U11" s="33"/>
      <c r="V11" s="34"/>
    </row>
    <row r="12" spans="1:22" s="35" customFormat="1" ht="22.5" customHeight="1" thickBot="1">
      <c r="A12" s="88"/>
      <c r="B12" s="88"/>
      <c r="C12" s="36" t="s">
        <v>50</v>
      </c>
      <c r="D12" s="36" t="s">
        <v>51</v>
      </c>
      <c r="E12" s="90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>
        <f>SUM(F12:Q12)</f>
        <v>0</v>
      </c>
      <c r="S12" s="45">
        <v>67.33</v>
      </c>
      <c r="T12" s="41" t="s">
        <v>152</v>
      </c>
      <c r="U12" s="42"/>
      <c r="V12" s="44">
        <f>T12-U12-R12</f>
        <v>7.3</v>
      </c>
    </row>
    <row r="13" spans="1:22" s="35" customFormat="1" ht="25.5" customHeight="1">
      <c r="A13" s="58">
        <v>2</v>
      </c>
      <c r="B13" s="58">
        <v>2336</v>
      </c>
      <c r="C13" s="27" t="s">
        <v>52</v>
      </c>
      <c r="D13" s="27" t="s">
        <v>53</v>
      </c>
      <c r="E13" s="89" t="s">
        <v>54</v>
      </c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1"/>
      <c r="T13" s="32"/>
      <c r="U13" s="33"/>
      <c r="V13" s="34"/>
    </row>
    <row r="14" spans="1:22" s="35" customFormat="1" ht="25.5" customHeight="1" thickBot="1">
      <c r="A14" s="88"/>
      <c r="B14" s="88"/>
      <c r="C14" s="36" t="s">
        <v>55</v>
      </c>
      <c r="D14" s="36" t="s">
        <v>56</v>
      </c>
      <c r="E14" s="90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>
        <f>SUM(F14:Q14)</f>
        <v>0</v>
      </c>
      <c r="S14" s="45">
        <v>72.08</v>
      </c>
      <c r="T14" s="41" t="s">
        <v>153</v>
      </c>
      <c r="U14" s="42"/>
      <c r="V14" s="44">
        <f>T14-U14-R14</f>
        <v>6.47</v>
      </c>
    </row>
    <row r="15" spans="1:22" s="35" customFormat="1" ht="25.5" customHeight="1">
      <c r="A15" s="58">
        <v>3</v>
      </c>
      <c r="B15" s="58">
        <v>2297</v>
      </c>
      <c r="C15" s="27" t="s">
        <v>25</v>
      </c>
      <c r="D15" s="27" t="s">
        <v>26</v>
      </c>
      <c r="E15" s="89" t="s">
        <v>22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1"/>
      <c r="T15" s="32"/>
      <c r="U15" s="33"/>
      <c r="V15" s="34"/>
    </row>
    <row r="16" spans="1:22" s="35" customFormat="1" ht="25.5" customHeight="1" thickBot="1">
      <c r="A16" s="88"/>
      <c r="B16" s="88"/>
      <c r="C16" s="36" t="s">
        <v>27</v>
      </c>
      <c r="D16" s="36" t="s">
        <v>28</v>
      </c>
      <c r="E16" s="90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>
        <f>SUM(F16:Q16)</f>
        <v>0</v>
      </c>
      <c r="S16" s="40">
        <v>67.99</v>
      </c>
      <c r="T16" s="41" t="s">
        <v>155</v>
      </c>
      <c r="U16" s="42">
        <v>0</v>
      </c>
      <c r="V16" s="44">
        <f>T16-U16-R16</f>
        <v>6.13</v>
      </c>
    </row>
    <row r="17" spans="1:22" s="35" customFormat="1" ht="25.5" customHeight="1">
      <c r="A17" s="58">
        <v>4</v>
      </c>
      <c r="B17" s="58">
        <v>2353</v>
      </c>
      <c r="C17" s="27" t="s">
        <v>139</v>
      </c>
      <c r="D17" s="27" t="s">
        <v>42</v>
      </c>
      <c r="E17" s="89" t="s">
        <v>43</v>
      </c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1"/>
      <c r="T17" s="32"/>
      <c r="U17" s="33"/>
      <c r="V17" s="34"/>
    </row>
    <row r="18" spans="1:22" s="35" customFormat="1" ht="25.5" customHeight="1" thickBot="1">
      <c r="A18" s="88"/>
      <c r="B18" s="88"/>
      <c r="C18" s="36" t="s">
        <v>140</v>
      </c>
      <c r="D18" s="36" t="s">
        <v>60</v>
      </c>
      <c r="E18" s="90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>
        <f>SUM(F18:Q18)</f>
        <v>0</v>
      </c>
      <c r="S18" s="40">
        <v>60.79</v>
      </c>
      <c r="T18" s="41" t="s">
        <v>162</v>
      </c>
      <c r="U18" s="42">
        <v>0</v>
      </c>
      <c r="V18" s="44">
        <f>T18-U18-R18</f>
        <v>5.3</v>
      </c>
    </row>
    <row r="19" spans="1:22" s="35" customFormat="1" ht="25.5" customHeight="1">
      <c r="A19" s="58">
        <v>5</v>
      </c>
      <c r="B19" s="58">
        <v>2375</v>
      </c>
      <c r="C19" s="27" t="s">
        <v>57</v>
      </c>
      <c r="D19" s="27" t="s">
        <v>58</v>
      </c>
      <c r="E19" s="89" t="s">
        <v>43</v>
      </c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/>
      <c r="T19" s="32"/>
      <c r="U19" s="33"/>
      <c r="V19" s="34"/>
    </row>
    <row r="20" spans="1:22" s="35" customFormat="1" ht="25.5" customHeight="1" thickBot="1">
      <c r="A20" s="88"/>
      <c r="B20" s="88"/>
      <c r="C20" s="36" t="s">
        <v>59</v>
      </c>
      <c r="D20" s="36" t="s">
        <v>60</v>
      </c>
      <c r="E20" s="90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>
        <f>SUM(F20:Q20)</f>
        <v>0</v>
      </c>
      <c r="S20" s="40">
        <v>64.33</v>
      </c>
      <c r="T20" s="41" t="s">
        <v>154</v>
      </c>
      <c r="U20" s="42"/>
      <c r="V20" s="44">
        <f>T20-U20-R20</f>
        <v>5.1</v>
      </c>
    </row>
    <row r="21" spans="1:22" s="35" customFormat="1" ht="25.5" customHeight="1">
      <c r="A21" s="58">
        <v>6</v>
      </c>
      <c r="B21" s="58">
        <v>2397</v>
      </c>
      <c r="C21" s="27" t="s">
        <v>44</v>
      </c>
      <c r="D21" s="27" t="s">
        <v>45</v>
      </c>
      <c r="E21" s="89" t="s">
        <v>46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1"/>
      <c r="T21" s="32"/>
      <c r="U21" s="33"/>
      <c r="V21" s="34"/>
    </row>
    <row r="22" spans="1:22" s="35" customFormat="1" ht="25.5" customHeight="1" thickBot="1">
      <c r="A22" s="88"/>
      <c r="B22" s="88"/>
      <c r="C22" s="36" t="s">
        <v>47</v>
      </c>
      <c r="D22" s="36" t="s">
        <v>48</v>
      </c>
      <c r="E22" s="90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>
        <f>SUM(F22:Q22)</f>
        <v>0</v>
      </c>
      <c r="S22" s="40">
        <v>66.94</v>
      </c>
      <c r="T22" s="41" t="s">
        <v>151</v>
      </c>
      <c r="U22" s="42">
        <v>0</v>
      </c>
      <c r="V22" s="44">
        <f>T22-U22-R22</f>
        <v>5</v>
      </c>
    </row>
    <row r="23" spans="1:22" s="35" customFormat="1" ht="25.5" customHeight="1">
      <c r="A23" s="58">
        <v>7</v>
      </c>
      <c r="B23" s="58">
        <v>2376</v>
      </c>
      <c r="C23" s="27" t="s">
        <v>61</v>
      </c>
      <c r="D23" s="27" t="s">
        <v>62</v>
      </c>
      <c r="E23" s="89" t="s">
        <v>63</v>
      </c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32"/>
      <c r="U23" s="33"/>
      <c r="V23" s="34"/>
    </row>
    <row r="24" spans="1:22" s="35" customFormat="1" ht="22.5" customHeight="1" thickBot="1">
      <c r="A24" s="88"/>
      <c r="B24" s="88"/>
      <c r="C24" s="36" t="s">
        <v>64</v>
      </c>
      <c r="D24" s="36" t="s">
        <v>65</v>
      </c>
      <c r="E24" s="90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>
        <f>SUM(F24:Q24)</f>
        <v>0</v>
      </c>
      <c r="S24" s="45">
        <v>61.92</v>
      </c>
      <c r="T24" s="41" t="s">
        <v>156</v>
      </c>
      <c r="U24" s="42"/>
      <c r="V24" s="44">
        <f>T24-U24-R24</f>
        <v>4.93</v>
      </c>
    </row>
    <row r="25" spans="1:22" s="35" customFormat="1" ht="25.5" customHeight="1">
      <c r="A25" s="58">
        <v>8</v>
      </c>
      <c r="B25" s="58">
        <v>2398</v>
      </c>
      <c r="C25" s="27" t="s">
        <v>141</v>
      </c>
      <c r="D25" s="27" t="s">
        <v>45</v>
      </c>
      <c r="E25" s="89" t="s">
        <v>46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1"/>
      <c r="T25" s="32"/>
      <c r="U25" s="33"/>
      <c r="V25" s="34"/>
    </row>
    <row r="26" spans="1:22" s="35" customFormat="1" ht="22.5" customHeight="1" thickBot="1">
      <c r="A26" s="88"/>
      <c r="B26" s="88"/>
      <c r="C26" s="36" t="s">
        <v>142</v>
      </c>
      <c r="D26" s="36" t="s">
        <v>143</v>
      </c>
      <c r="E26" s="90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>
        <f>SUM(F26:Q26)</f>
        <v>0</v>
      </c>
      <c r="S26" s="45">
        <v>65.39</v>
      </c>
      <c r="T26" s="41" t="s">
        <v>163</v>
      </c>
      <c r="U26" s="42"/>
      <c r="V26" s="44">
        <f>T26-U26-R26</f>
        <v>4.9</v>
      </c>
    </row>
    <row r="27" spans="1:22" s="35" customFormat="1" ht="25.5" customHeight="1">
      <c r="A27" s="58">
        <v>9</v>
      </c>
      <c r="B27" s="58">
        <v>2401</v>
      </c>
      <c r="C27" s="27" t="s">
        <v>144</v>
      </c>
      <c r="D27" s="27" t="s">
        <v>29</v>
      </c>
      <c r="E27" s="89" t="s">
        <v>30</v>
      </c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1"/>
      <c r="T27" s="32"/>
      <c r="U27" s="33"/>
      <c r="V27" s="34"/>
    </row>
    <row r="28" spans="1:22" s="35" customFormat="1" ht="25.5" customHeight="1" thickBot="1">
      <c r="A28" s="91"/>
      <c r="B28" s="91"/>
      <c r="C28" s="36" t="s">
        <v>145</v>
      </c>
      <c r="D28" s="36" t="s">
        <v>146</v>
      </c>
      <c r="E28" s="92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>
        <f>SUM(F28:Q28)</f>
        <v>0</v>
      </c>
      <c r="S28" s="45">
        <v>71.76</v>
      </c>
      <c r="T28" s="41" t="s">
        <v>164</v>
      </c>
      <c r="U28" s="42"/>
      <c r="V28" s="44">
        <f>T28-U28-R28</f>
        <v>4.53</v>
      </c>
    </row>
    <row r="29" spans="1:22" s="35" customFormat="1" ht="25.5" customHeight="1">
      <c r="A29" s="58">
        <v>10</v>
      </c>
      <c r="B29" s="58"/>
      <c r="C29" s="27" t="s">
        <v>74</v>
      </c>
      <c r="D29" s="27" t="s">
        <v>75</v>
      </c>
      <c r="E29" s="89" t="s">
        <v>76</v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1"/>
      <c r="T29" s="32"/>
      <c r="U29" s="33"/>
      <c r="V29" s="34"/>
    </row>
    <row r="30" spans="1:22" s="35" customFormat="1" ht="25.5" customHeight="1" thickBot="1">
      <c r="A30" s="88"/>
      <c r="B30" s="88"/>
      <c r="C30" s="36" t="s">
        <v>77</v>
      </c>
      <c r="D30" s="36" t="s">
        <v>78</v>
      </c>
      <c r="E30" s="90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>
        <f>SUM(F30:Q30)</f>
        <v>0</v>
      </c>
      <c r="S30" s="40">
        <v>55.74</v>
      </c>
      <c r="T30" s="41" t="s">
        <v>159</v>
      </c>
      <c r="U30" s="42">
        <v>0</v>
      </c>
      <c r="V30" s="44">
        <f>T30-U30-R30</f>
        <v>4.2</v>
      </c>
    </row>
    <row r="31" spans="1:22" s="35" customFormat="1" ht="25.5" customHeight="1">
      <c r="A31" s="58">
        <v>11</v>
      </c>
      <c r="B31" s="58">
        <v>2342</v>
      </c>
      <c r="C31" s="27" t="s">
        <v>81</v>
      </c>
      <c r="D31" s="27" t="s">
        <v>82</v>
      </c>
      <c r="E31" s="89" t="s">
        <v>83</v>
      </c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/>
      <c r="T31" s="32"/>
      <c r="U31" s="33"/>
      <c r="V31" s="34"/>
    </row>
    <row r="32" spans="1:22" s="35" customFormat="1" ht="25.5" customHeight="1" thickBot="1">
      <c r="A32" s="88"/>
      <c r="B32" s="88"/>
      <c r="C32" s="36" t="s">
        <v>84</v>
      </c>
      <c r="D32" s="36" t="s">
        <v>85</v>
      </c>
      <c r="E32" s="90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>
        <f>SUM(F32:Q32)</f>
        <v>0</v>
      </c>
      <c r="S32" s="45">
        <v>61.74</v>
      </c>
      <c r="T32" s="41" t="s">
        <v>161</v>
      </c>
      <c r="U32" s="42"/>
      <c r="V32" s="44">
        <f>T32-U32-R32</f>
        <v>4.07</v>
      </c>
    </row>
    <row r="33" spans="1:22" s="35" customFormat="1" ht="25.5" customHeight="1">
      <c r="A33" s="58">
        <v>12</v>
      </c>
      <c r="B33" s="58">
        <v>2368</v>
      </c>
      <c r="C33" s="27" t="s">
        <v>66</v>
      </c>
      <c r="D33" s="27" t="s">
        <v>67</v>
      </c>
      <c r="E33" s="89" t="s">
        <v>68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31"/>
      <c r="T33" s="32"/>
      <c r="U33" s="33"/>
      <c r="V33" s="34"/>
    </row>
    <row r="34" spans="1:22" s="35" customFormat="1" ht="25.5" customHeight="1" thickBot="1">
      <c r="A34" s="88"/>
      <c r="B34" s="88"/>
      <c r="C34" s="36" t="s">
        <v>69</v>
      </c>
      <c r="D34" s="36" t="s">
        <v>70</v>
      </c>
      <c r="E34" s="90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>
        <f>SUM(F34:Q34)</f>
        <v>0</v>
      </c>
      <c r="S34" s="45">
        <v>62.43</v>
      </c>
      <c r="T34" s="41" t="s">
        <v>157</v>
      </c>
      <c r="U34" s="42"/>
      <c r="V34" s="44">
        <f>T34-U34-R34</f>
        <v>3.93</v>
      </c>
    </row>
    <row r="35" spans="1:22" s="35" customFormat="1" ht="25.5" customHeight="1">
      <c r="A35" s="58">
        <v>13</v>
      </c>
      <c r="B35" s="58">
        <v>2302</v>
      </c>
      <c r="C35" s="27" t="s">
        <v>71</v>
      </c>
      <c r="D35" s="27" t="s">
        <v>72</v>
      </c>
      <c r="E35" s="89" t="s">
        <v>68</v>
      </c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31"/>
      <c r="T35" s="32"/>
      <c r="U35" s="33"/>
      <c r="V35" s="34"/>
    </row>
    <row r="36" spans="1:22" s="35" customFormat="1" ht="25.5" customHeight="1" thickBot="1">
      <c r="A36" s="88"/>
      <c r="B36" s="88"/>
      <c r="C36" s="36" t="s">
        <v>73</v>
      </c>
      <c r="D36" s="36" t="s">
        <v>70</v>
      </c>
      <c r="E36" s="90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>
        <f>SUM(F36:Q36)</f>
        <v>0</v>
      </c>
      <c r="S36" s="40">
        <v>64.77</v>
      </c>
      <c r="T36" s="41" t="s">
        <v>158</v>
      </c>
      <c r="U36" s="42"/>
      <c r="V36" s="44">
        <f>T36-U36-R36</f>
        <v>3.43</v>
      </c>
    </row>
    <row r="37" spans="1:22" s="35" customFormat="1" ht="25.5" customHeight="1">
      <c r="A37" s="58">
        <v>14</v>
      </c>
      <c r="B37" s="58">
        <v>2358</v>
      </c>
      <c r="C37" s="27" t="s">
        <v>41</v>
      </c>
      <c r="D37" s="27" t="s">
        <v>42</v>
      </c>
      <c r="E37" s="89" t="s">
        <v>43</v>
      </c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31"/>
      <c r="T37" s="32"/>
      <c r="U37" s="33"/>
      <c r="V37" s="34"/>
    </row>
    <row r="38" spans="1:22" s="35" customFormat="1" ht="25.5" customHeight="1" thickBot="1">
      <c r="A38" s="88"/>
      <c r="B38" s="88"/>
      <c r="C38" s="36" t="s">
        <v>19</v>
      </c>
      <c r="D38" s="36"/>
      <c r="E38" s="90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>
        <f>SUM(F38:Q38)</f>
        <v>0</v>
      </c>
      <c r="S38" s="40">
        <v>75.21</v>
      </c>
      <c r="T38" s="41" t="s">
        <v>150</v>
      </c>
      <c r="U38" s="42"/>
      <c r="V38" s="44">
        <f>T38-U38-R38</f>
        <v>3.5</v>
      </c>
    </row>
    <row r="39" spans="1:22" s="35" customFormat="1" ht="25.5" customHeight="1">
      <c r="A39" s="58">
        <v>15</v>
      </c>
      <c r="B39" s="58">
        <v>2355</v>
      </c>
      <c r="C39" s="27" t="s">
        <v>79</v>
      </c>
      <c r="D39" s="27" t="s">
        <v>80</v>
      </c>
      <c r="E39" s="89" t="s">
        <v>43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31"/>
      <c r="T39" s="32"/>
      <c r="U39" s="33"/>
      <c r="V39" s="34"/>
    </row>
    <row r="40" spans="1:22" s="35" customFormat="1" ht="22.5" customHeight="1" thickBot="1">
      <c r="A40" s="88"/>
      <c r="B40" s="88"/>
      <c r="C40" s="36" t="s">
        <v>19</v>
      </c>
      <c r="D40" s="36"/>
      <c r="E40" s="90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>
        <f>SUM(F40:Q40)</f>
        <v>0</v>
      </c>
      <c r="S40" s="45">
        <v>56.13</v>
      </c>
      <c r="T40" s="41" t="s">
        <v>160</v>
      </c>
      <c r="U40" s="42"/>
      <c r="V40" s="44">
        <f>T40-U40-R40</f>
        <v>2.4</v>
      </c>
    </row>
    <row r="41" spans="1:22" s="35" customFormat="1" ht="25.5" customHeight="1" thickBot="1">
      <c r="A41" s="69"/>
      <c r="B41" s="69"/>
      <c r="C41" s="70" t="s">
        <v>166</v>
      </c>
      <c r="D41" s="71"/>
      <c r="E41" s="72"/>
      <c r="F41" s="73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6"/>
      <c r="T41" s="77"/>
      <c r="U41" s="78"/>
      <c r="V41" s="43"/>
    </row>
    <row r="42" spans="1:22" s="35" customFormat="1" ht="25.5" customHeight="1">
      <c r="A42" s="58">
        <v>1</v>
      </c>
      <c r="B42" s="58">
        <v>1258</v>
      </c>
      <c r="C42" s="27" t="s">
        <v>95</v>
      </c>
      <c r="D42" s="27" t="s">
        <v>96</v>
      </c>
      <c r="E42" s="89" t="s">
        <v>76</v>
      </c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  <c r="S42" s="31"/>
      <c r="T42" s="32"/>
      <c r="U42" s="33"/>
      <c r="V42" s="34"/>
    </row>
    <row r="43" spans="1:22" s="35" customFormat="1" ht="25.5" customHeight="1" thickBot="1">
      <c r="A43" s="88"/>
      <c r="B43" s="88"/>
      <c r="C43" s="36" t="s">
        <v>97</v>
      </c>
      <c r="D43" s="36" t="s">
        <v>98</v>
      </c>
      <c r="E43" s="90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>
        <f>SUM(F43:Q43)</f>
        <v>0</v>
      </c>
      <c r="S43" s="40">
        <v>56.6</v>
      </c>
      <c r="T43" s="41" t="s">
        <v>13</v>
      </c>
      <c r="U43" s="42">
        <v>0</v>
      </c>
      <c r="V43" s="44">
        <f>T43-U43-R43</f>
        <v>0</v>
      </c>
    </row>
    <row r="44" spans="1:22" s="35" customFormat="1" ht="15.75" customHeight="1" thickBot="1">
      <c r="A44" s="46"/>
      <c r="B44" s="46"/>
      <c r="C44" s="36"/>
      <c r="D44" s="55" t="s">
        <v>167</v>
      </c>
      <c r="E44" s="47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54">
        <v>35.14</v>
      </c>
      <c r="T44" s="52"/>
      <c r="U44" s="53"/>
      <c r="V44" s="43"/>
    </row>
    <row r="45" spans="1:22" s="35" customFormat="1" ht="25.5" customHeight="1">
      <c r="A45" s="58">
        <v>2</v>
      </c>
      <c r="B45" s="58">
        <v>1927</v>
      </c>
      <c r="C45" s="27" t="s">
        <v>31</v>
      </c>
      <c r="D45" s="27" t="s">
        <v>32</v>
      </c>
      <c r="E45" s="89" t="s">
        <v>22</v>
      </c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1"/>
      <c r="T45" s="32"/>
      <c r="U45" s="33"/>
      <c r="V45" s="34"/>
    </row>
    <row r="46" spans="1:22" s="35" customFormat="1" ht="25.5" customHeight="1" thickBot="1">
      <c r="A46" s="88"/>
      <c r="B46" s="88"/>
      <c r="C46" s="36" t="s">
        <v>33</v>
      </c>
      <c r="D46" s="36" t="s">
        <v>34</v>
      </c>
      <c r="E46" s="90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>
        <f>SUM(F46:Q46)</f>
        <v>0</v>
      </c>
      <c r="S46" s="45">
        <v>65.35</v>
      </c>
      <c r="T46" s="41" t="s">
        <v>13</v>
      </c>
      <c r="U46" s="42"/>
      <c r="V46" s="44">
        <f>T46-U46-R46</f>
        <v>0</v>
      </c>
    </row>
    <row r="47" spans="1:22" s="35" customFormat="1" ht="12.75" customHeight="1" thickBot="1">
      <c r="A47" s="46"/>
      <c r="B47" s="46"/>
      <c r="C47" s="36"/>
      <c r="D47" s="55" t="s">
        <v>167</v>
      </c>
      <c r="E47" s="47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 t="s">
        <v>168</v>
      </c>
      <c r="S47" s="51"/>
      <c r="T47" s="52"/>
      <c r="U47" s="53"/>
      <c r="V47" s="43"/>
    </row>
    <row r="48" spans="1:22" s="35" customFormat="1" ht="25.5" customHeight="1">
      <c r="A48" s="58">
        <v>3</v>
      </c>
      <c r="B48" s="58">
        <v>1018</v>
      </c>
      <c r="C48" s="27" t="s">
        <v>92</v>
      </c>
      <c r="D48" s="27" t="s">
        <v>93</v>
      </c>
      <c r="E48" s="89" t="s">
        <v>89</v>
      </c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1"/>
      <c r="T48" s="32"/>
      <c r="U48" s="33"/>
      <c r="V48" s="34"/>
    </row>
    <row r="49" spans="1:22" s="35" customFormat="1" ht="25.5" customHeight="1" thickBot="1">
      <c r="A49" s="88"/>
      <c r="B49" s="88"/>
      <c r="C49" s="36" t="s">
        <v>94</v>
      </c>
      <c r="D49" s="36" t="s">
        <v>35</v>
      </c>
      <c r="E49" s="90"/>
      <c r="F49" s="37"/>
      <c r="G49" s="38"/>
      <c r="H49" s="38"/>
      <c r="I49" s="38"/>
      <c r="J49" s="38"/>
      <c r="K49" s="38"/>
      <c r="L49" s="38"/>
      <c r="M49" s="38"/>
      <c r="N49" s="38">
        <v>4</v>
      </c>
      <c r="O49" s="38"/>
      <c r="P49" s="38"/>
      <c r="Q49" s="38"/>
      <c r="R49" s="39">
        <f>SUM(F49:Q49)</f>
        <v>4</v>
      </c>
      <c r="S49" s="40">
        <v>53.85</v>
      </c>
      <c r="T49" s="41" t="s">
        <v>13</v>
      </c>
      <c r="U49" s="42"/>
      <c r="V49" s="44">
        <f>T49-U49-R49</f>
        <v>-4</v>
      </c>
    </row>
    <row r="50" spans="1:22" s="35" customFormat="1" ht="25.5" customHeight="1">
      <c r="A50" s="58">
        <v>4</v>
      </c>
      <c r="B50" s="58">
        <v>1518</v>
      </c>
      <c r="C50" s="27" t="s">
        <v>87</v>
      </c>
      <c r="D50" s="27" t="s">
        <v>88</v>
      </c>
      <c r="E50" s="89" t="s">
        <v>89</v>
      </c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  <c r="S50" s="31"/>
      <c r="T50" s="32"/>
      <c r="U50" s="33"/>
      <c r="V50" s="34"/>
    </row>
    <row r="51" spans="1:22" s="35" customFormat="1" ht="25.5" customHeight="1" thickBot="1">
      <c r="A51" s="88"/>
      <c r="B51" s="88"/>
      <c r="C51" s="36" t="s">
        <v>90</v>
      </c>
      <c r="D51" s="36" t="s">
        <v>91</v>
      </c>
      <c r="E51" s="90"/>
      <c r="F51" s="37"/>
      <c r="G51" s="38">
        <v>4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9">
        <f>SUM(F51:Q51)</f>
        <v>4</v>
      </c>
      <c r="S51" s="40">
        <v>69.17</v>
      </c>
      <c r="T51" s="41" t="s">
        <v>13</v>
      </c>
      <c r="U51" s="42">
        <v>0</v>
      </c>
      <c r="V51" s="44">
        <f>T51-U51-R51</f>
        <v>-4</v>
      </c>
    </row>
    <row r="52" spans="1:22" s="35" customFormat="1" ht="25.5" customHeight="1">
      <c r="A52" s="58">
        <v>5</v>
      </c>
      <c r="B52" s="58">
        <v>2295</v>
      </c>
      <c r="C52" s="27" t="s">
        <v>20</v>
      </c>
      <c r="D52" s="27" t="s">
        <v>21</v>
      </c>
      <c r="E52" s="89" t="s">
        <v>22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31"/>
      <c r="T52" s="32"/>
      <c r="U52" s="33"/>
      <c r="V52" s="34"/>
    </row>
    <row r="53" spans="1:22" s="35" customFormat="1" ht="22.5" customHeight="1" thickBot="1">
      <c r="A53" s="88"/>
      <c r="B53" s="88"/>
      <c r="C53" s="36" t="s">
        <v>23</v>
      </c>
      <c r="D53" s="36" t="s">
        <v>24</v>
      </c>
      <c r="E53" s="90"/>
      <c r="F53" s="37">
        <v>4</v>
      </c>
      <c r="G53" s="38"/>
      <c r="H53" s="38"/>
      <c r="I53" s="38"/>
      <c r="J53" s="38"/>
      <c r="K53" s="38"/>
      <c r="L53" s="38">
        <v>4</v>
      </c>
      <c r="M53" s="38">
        <v>4</v>
      </c>
      <c r="N53" s="38"/>
      <c r="O53" s="38"/>
      <c r="P53" s="38"/>
      <c r="Q53" s="38"/>
      <c r="R53" s="39">
        <f>SUM(F53:Q53)</f>
        <v>12</v>
      </c>
      <c r="S53" s="45">
        <v>73.25</v>
      </c>
      <c r="T53" s="41" t="s">
        <v>13</v>
      </c>
      <c r="U53" s="42"/>
      <c r="V53" s="44">
        <f>T53-U53-R53</f>
        <v>-12</v>
      </c>
    </row>
    <row r="54" spans="1:22" s="35" customFormat="1" ht="22.5" customHeight="1" thickBot="1">
      <c r="A54" s="56"/>
      <c r="B54" s="56"/>
      <c r="C54" s="59" t="s">
        <v>169</v>
      </c>
      <c r="D54" s="60"/>
      <c r="E54" s="61"/>
      <c r="F54" s="62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5"/>
      <c r="T54" s="66"/>
      <c r="U54" s="67"/>
      <c r="V54" s="68"/>
    </row>
    <row r="55" spans="1:22" s="35" customFormat="1" ht="25.5" customHeight="1">
      <c r="A55" s="58">
        <v>1</v>
      </c>
      <c r="B55" s="58">
        <v>1683</v>
      </c>
      <c r="C55" s="27" t="s">
        <v>99</v>
      </c>
      <c r="D55" s="27" t="s">
        <v>100</v>
      </c>
      <c r="E55" s="89" t="s">
        <v>86</v>
      </c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1"/>
      <c r="T55" s="32"/>
      <c r="U55" s="33"/>
      <c r="V55" s="34"/>
    </row>
    <row r="56" spans="1:22" s="35" customFormat="1" ht="25.5" customHeight="1" thickBot="1">
      <c r="A56" s="88"/>
      <c r="B56" s="88"/>
      <c r="C56" s="36" t="s">
        <v>101</v>
      </c>
      <c r="D56" s="36" t="s">
        <v>102</v>
      </c>
      <c r="E56" s="90"/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>
        <f>SUM(F56:Q56)</f>
        <v>0</v>
      </c>
      <c r="S56" s="40">
        <v>66.57</v>
      </c>
      <c r="T56" s="41" t="s">
        <v>13</v>
      </c>
      <c r="U56" s="42">
        <v>0</v>
      </c>
      <c r="V56" s="44">
        <f>T56-U56-R56</f>
        <v>0</v>
      </c>
    </row>
    <row r="57" spans="1:22" s="35" customFormat="1" ht="25.5" customHeight="1">
      <c r="A57" s="58">
        <v>1</v>
      </c>
      <c r="B57" s="58">
        <v>93</v>
      </c>
      <c r="C57" s="27" t="s">
        <v>123</v>
      </c>
      <c r="D57" s="27" t="s">
        <v>124</v>
      </c>
      <c r="E57" s="89" t="s">
        <v>125</v>
      </c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31"/>
      <c r="T57" s="32"/>
      <c r="U57" s="33"/>
      <c r="V57" s="34"/>
    </row>
    <row r="58" spans="1:22" s="35" customFormat="1" ht="25.5" customHeight="1" thickBot="1">
      <c r="A58" s="88"/>
      <c r="B58" s="88"/>
      <c r="C58" s="36" t="s">
        <v>126</v>
      </c>
      <c r="D58" s="36" t="s">
        <v>127</v>
      </c>
      <c r="E58" s="90"/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>
        <f>SUM(F58:Q58)</f>
        <v>0</v>
      </c>
      <c r="S58" s="40">
        <v>69.86</v>
      </c>
      <c r="T58" s="41" t="s">
        <v>13</v>
      </c>
      <c r="U58" s="42">
        <v>0</v>
      </c>
      <c r="V58" s="44">
        <f>T58-U58-R58</f>
        <v>0</v>
      </c>
    </row>
    <row r="59" spans="1:22" s="35" customFormat="1" ht="25.5" customHeight="1">
      <c r="A59" s="58">
        <v>3</v>
      </c>
      <c r="B59" s="58">
        <v>1593</v>
      </c>
      <c r="C59" s="27" t="s">
        <v>103</v>
      </c>
      <c r="D59" s="27" t="s">
        <v>104</v>
      </c>
      <c r="E59" s="89" t="s">
        <v>43</v>
      </c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31"/>
      <c r="T59" s="32"/>
      <c r="U59" s="33"/>
      <c r="V59" s="34"/>
    </row>
    <row r="60" spans="1:22" s="35" customFormat="1" ht="25.5" customHeight="1" thickBot="1">
      <c r="A60" s="88"/>
      <c r="B60" s="88"/>
      <c r="C60" s="36" t="s">
        <v>105</v>
      </c>
      <c r="D60" s="36" t="s">
        <v>106</v>
      </c>
      <c r="E60" s="90"/>
      <c r="F60" s="37"/>
      <c r="G60" s="38"/>
      <c r="H60" s="38">
        <v>4</v>
      </c>
      <c r="I60" s="38"/>
      <c r="J60" s="38"/>
      <c r="K60" s="38"/>
      <c r="L60" s="38"/>
      <c r="M60" s="38"/>
      <c r="N60" s="38"/>
      <c r="O60" s="38"/>
      <c r="P60" s="38"/>
      <c r="Q60" s="38"/>
      <c r="R60" s="39">
        <f>SUM(F60:Q60)</f>
        <v>4</v>
      </c>
      <c r="S60" s="45">
        <v>59.26</v>
      </c>
      <c r="T60" s="41" t="s">
        <v>13</v>
      </c>
      <c r="U60" s="42"/>
      <c r="V60" s="44">
        <f>T60-U60-R60</f>
        <v>-4</v>
      </c>
    </row>
    <row r="61" spans="1:22" s="35" customFormat="1" ht="25.5" customHeight="1">
      <c r="A61" s="58">
        <v>4</v>
      </c>
      <c r="B61" s="58">
        <v>2244</v>
      </c>
      <c r="C61" s="27" t="s">
        <v>36</v>
      </c>
      <c r="D61" s="27" t="s">
        <v>37</v>
      </c>
      <c r="E61" s="89" t="s">
        <v>38</v>
      </c>
      <c r="F61" s="2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31"/>
      <c r="T61" s="32"/>
      <c r="U61" s="33"/>
      <c r="V61" s="34"/>
    </row>
    <row r="62" spans="1:22" s="35" customFormat="1" ht="25.5" customHeight="1" thickBot="1">
      <c r="A62" s="88"/>
      <c r="B62" s="88"/>
      <c r="C62" s="36" t="s">
        <v>39</v>
      </c>
      <c r="D62" s="36" t="s">
        <v>40</v>
      </c>
      <c r="E62" s="90"/>
      <c r="F62" s="37"/>
      <c r="G62" s="38"/>
      <c r="H62" s="38"/>
      <c r="I62" s="38">
        <v>4</v>
      </c>
      <c r="J62" s="38"/>
      <c r="K62" s="38"/>
      <c r="L62" s="38"/>
      <c r="M62" s="38"/>
      <c r="N62" s="38"/>
      <c r="O62" s="38"/>
      <c r="P62" s="38"/>
      <c r="Q62" s="38"/>
      <c r="R62" s="39">
        <f>SUM(F62:Q62)</f>
        <v>4</v>
      </c>
      <c r="S62" s="45">
        <v>62.12</v>
      </c>
      <c r="T62" s="41" t="s">
        <v>13</v>
      </c>
      <c r="U62" s="42"/>
      <c r="V62" s="44">
        <f>T62-U62-R62</f>
        <v>-4</v>
      </c>
    </row>
    <row r="63" spans="1:22" s="35" customFormat="1" ht="25.5" customHeight="1">
      <c r="A63" s="58">
        <v>5</v>
      </c>
      <c r="B63" s="58">
        <v>18</v>
      </c>
      <c r="C63" s="27" t="s">
        <v>132</v>
      </c>
      <c r="D63" s="27" t="s">
        <v>133</v>
      </c>
      <c r="E63" s="89" t="s">
        <v>43</v>
      </c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31"/>
      <c r="T63" s="32"/>
      <c r="U63" s="33"/>
      <c r="V63" s="34"/>
    </row>
    <row r="64" spans="1:22" s="35" customFormat="1" ht="25.5" customHeight="1" thickBot="1">
      <c r="A64" s="88"/>
      <c r="B64" s="88"/>
      <c r="C64" s="36" t="s">
        <v>134</v>
      </c>
      <c r="D64" s="36" t="s">
        <v>135</v>
      </c>
      <c r="E64" s="90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>
        <v>4</v>
      </c>
      <c r="Q64" s="38"/>
      <c r="R64" s="39">
        <f>SUM(F64:Q64)</f>
        <v>4</v>
      </c>
      <c r="S64" s="45">
        <v>66.07</v>
      </c>
      <c r="T64" s="41" t="s">
        <v>13</v>
      </c>
      <c r="U64" s="42"/>
      <c r="V64" s="44">
        <f>T64-U64-R64</f>
        <v>-4</v>
      </c>
    </row>
    <row r="65" spans="1:22" s="35" customFormat="1" ht="25.5" customHeight="1">
      <c r="A65" s="58">
        <v>6</v>
      </c>
      <c r="B65" s="58">
        <v>75</v>
      </c>
      <c r="C65" s="27" t="s">
        <v>119</v>
      </c>
      <c r="D65" s="27" t="s">
        <v>120</v>
      </c>
      <c r="E65" s="89" t="s">
        <v>76</v>
      </c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31"/>
      <c r="T65" s="32"/>
      <c r="U65" s="33"/>
      <c r="V65" s="34"/>
    </row>
    <row r="66" spans="1:22" s="35" customFormat="1" ht="25.5" customHeight="1" thickBot="1">
      <c r="A66" s="88"/>
      <c r="B66" s="88"/>
      <c r="C66" s="36" t="s">
        <v>121</v>
      </c>
      <c r="D66" s="36" t="s">
        <v>122</v>
      </c>
      <c r="E66" s="90"/>
      <c r="F66" s="37"/>
      <c r="G66" s="38"/>
      <c r="H66" s="38">
        <v>4</v>
      </c>
      <c r="I66" s="38"/>
      <c r="J66" s="38"/>
      <c r="K66" s="38"/>
      <c r="L66" s="38"/>
      <c r="M66" s="38"/>
      <c r="N66" s="38"/>
      <c r="O66" s="38">
        <v>4</v>
      </c>
      <c r="P66" s="38"/>
      <c r="Q66" s="38"/>
      <c r="R66" s="39">
        <f>SUM(F66:Q66)</f>
        <v>8</v>
      </c>
      <c r="S66" s="40">
        <v>57.96</v>
      </c>
      <c r="T66" s="41" t="s">
        <v>13</v>
      </c>
      <c r="U66" s="42"/>
      <c r="V66" s="44">
        <f>T66-U66-R66</f>
        <v>-8</v>
      </c>
    </row>
    <row r="67" spans="1:22" s="35" customFormat="1" ht="25.5" customHeight="1">
      <c r="A67" s="58">
        <v>7</v>
      </c>
      <c r="B67" s="58">
        <v>1535</v>
      </c>
      <c r="C67" s="27" t="s">
        <v>128</v>
      </c>
      <c r="D67" s="27" t="s">
        <v>129</v>
      </c>
      <c r="E67" s="89" t="s">
        <v>43</v>
      </c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31"/>
      <c r="T67" s="32"/>
      <c r="U67" s="33"/>
      <c r="V67" s="34"/>
    </row>
    <row r="68" spans="1:22" s="35" customFormat="1" ht="22.5" customHeight="1" thickBot="1">
      <c r="A68" s="88"/>
      <c r="B68" s="88"/>
      <c r="C68" s="36" t="s">
        <v>130</v>
      </c>
      <c r="D68" s="36" t="s">
        <v>131</v>
      </c>
      <c r="E68" s="90"/>
      <c r="F68" s="37"/>
      <c r="G68" s="38"/>
      <c r="H68" s="38">
        <v>4</v>
      </c>
      <c r="I68" s="38"/>
      <c r="J68" s="38"/>
      <c r="K68" s="38"/>
      <c r="L68" s="38"/>
      <c r="M68" s="38"/>
      <c r="N68" s="38"/>
      <c r="O68" s="38"/>
      <c r="P68" s="38">
        <v>4</v>
      </c>
      <c r="Q68" s="38"/>
      <c r="R68" s="39">
        <f>SUM(F68:Q68)</f>
        <v>8</v>
      </c>
      <c r="S68" s="45">
        <v>75.09</v>
      </c>
      <c r="T68" s="41" t="s">
        <v>13</v>
      </c>
      <c r="U68" s="42"/>
      <c r="V68" s="44">
        <f>T68-U68-R68</f>
        <v>-8</v>
      </c>
    </row>
    <row r="69" spans="1:22" s="35" customFormat="1" ht="25.5" customHeight="1">
      <c r="A69" s="58">
        <v>8</v>
      </c>
      <c r="B69" s="58">
        <v>2410</v>
      </c>
      <c r="C69" s="27" t="s">
        <v>136</v>
      </c>
      <c r="D69" s="27" t="s">
        <v>137</v>
      </c>
      <c r="E69" s="89" t="s">
        <v>89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0"/>
      <c r="S69" s="31"/>
      <c r="T69" s="32"/>
      <c r="U69" s="33"/>
      <c r="V69" s="34"/>
    </row>
    <row r="70" spans="1:22" s="35" customFormat="1" ht="25.5" customHeight="1" thickBot="1">
      <c r="A70" s="88"/>
      <c r="B70" s="88"/>
      <c r="C70" s="36" t="s">
        <v>138</v>
      </c>
      <c r="D70" s="36"/>
      <c r="E70" s="90"/>
      <c r="F70" s="37"/>
      <c r="G70" s="38"/>
      <c r="H70" s="38"/>
      <c r="I70" s="38"/>
      <c r="J70" s="38"/>
      <c r="K70" s="38"/>
      <c r="L70" s="38"/>
      <c r="M70" s="38">
        <v>4</v>
      </c>
      <c r="N70" s="38"/>
      <c r="O70" s="38"/>
      <c r="P70" s="38"/>
      <c r="Q70" s="38"/>
      <c r="R70" s="39">
        <f>SUM(F70:Q70)</f>
        <v>4</v>
      </c>
      <c r="S70" s="40">
        <v>60.72</v>
      </c>
      <c r="T70" s="41" t="s">
        <v>13</v>
      </c>
      <c r="U70" s="42"/>
      <c r="V70" s="44">
        <f>T70-U70-R70</f>
        <v>-4</v>
      </c>
    </row>
    <row r="71" spans="1:22" ht="12.75">
      <c r="A71" s="105">
        <v>9</v>
      </c>
      <c r="B71" s="105">
        <v>2187</v>
      </c>
      <c r="C71" s="106" t="s">
        <v>170</v>
      </c>
      <c r="D71" s="106" t="s">
        <v>171</v>
      </c>
      <c r="E71" s="107" t="s">
        <v>172</v>
      </c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0"/>
      <c r="S71" s="31"/>
      <c r="T71" s="32"/>
      <c r="U71" s="33"/>
      <c r="V71" s="34"/>
    </row>
    <row r="72" spans="1:22" ht="22.5" thickBot="1">
      <c r="A72" s="108"/>
      <c r="B72" s="108"/>
      <c r="C72" s="109" t="s">
        <v>173</v>
      </c>
      <c r="D72" s="109" t="s">
        <v>174</v>
      </c>
      <c r="E72" s="110"/>
      <c r="F72" s="37"/>
      <c r="G72" s="38">
        <v>4</v>
      </c>
      <c r="H72" s="38">
        <v>4</v>
      </c>
      <c r="I72" s="38">
        <v>4</v>
      </c>
      <c r="J72" s="38"/>
      <c r="K72" s="38"/>
      <c r="L72" s="38">
        <v>4</v>
      </c>
      <c r="M72" s="38"/>
      <c r="N72" s="38"/>
      <c r="O72" s="38"/>
      <c r="P72" s="38"/>
      <c r="Q72" s="38"/>
      <c r="R72" s="39">
        <f>SUM(F72:Q72)</f>
        <v>16</v>
      </c>
      <c r="S72" s="40">
        <v>56.02</v>
      </c>
      <c r="T72" s="41" t="s">
        <v>13</v>
      </c>
      <c r="U72" s="42"/>
      <c r="V72" s="44">
        <f>T72-U72-R72</f>
        <v>-16</v>
      </c>
    </row>
    <row r="73" spans="1:22" s="35" customFormat="1" ht="25.5" customHeight="1">
      <c r="A73" s="58"/>
      <c r="B73" s="58">
        <v>2165</v>
      </c>
      <c r="C73" s="27" t="s">
        <v>107</v>
      </c>
      <c r="D73" s="27" t="s">
        <v>108</v>
      </c>
      <c r="E73" s="89" t="s">
        <v>89</v>
      </c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0"/>
      <c r="S73" s="31"/>
      <c r="T73" s="32"/>
      <c r="U73" s="33"/>
      <c r="V73" s="34"/>
    </row>
    <row r="74" spans="1:22" s="35" customFormat="1" ht="25.5" customHeight="1" thickBot="1">
      <c r="A74" s="88"/>
      <c r="B74" s="88"/>
      <c r="C74" s="36" t="s">
        <v>109</v>
      </c>
      <c r="D74" s="36" t="s">
        <v>110</v>
      </c>
      <c r="E74" s="90"/>
      <c r="F74" s="3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86" t="s">
        <v>168</v>
      </c>
      <c r="S74" s="87"/>
      <c r="T74" s="87"/>
      <c r="U74" s="87"/>
      <c r="V74" s="57"/>
    </row>
    <row r="75" spans="1:22" s="35" customFormat="1" ht="25.5" customHeight="1">
      <c r="A75" s="58"/>
      <c r="B75" s="58">
        <v>827</v>
      </c>
      <c r="C75" s="27" t="s">
        <v>111</v>
      </c>
      <c r="D75" s="27" t="s">
        <v>112</v>
      </c>
      <c r="E75" s="89" t="s">
        <v>43</v>
      </c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0"/>
      <c r="S75" s="31"/>
      <c r="T75" s="32"/>
      <c r="U75" s="33"/>
      <c r="V75" s="34"/>
    </row>
    <row r="76" spans="1:22" s="35" customFormat="1" ht="25.5" customHeight="1" thickBot="1">
      <c r="A76" s="88"/>
      <c r="B76" s="88"/>
      <c r="C76" s="36" t="s">
        <v>113</v>
      </c>
      <c r="D76" s="36" t="s">
        <v>114</v>
      </c>
      <c r="E76" s="90"/>
      <c r="F76" s="3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86" t="s">
        <v>168</v>
      </c>
      <c r="S76" s="87"/>
      <c r="T76" s="87"/>
      <c r="U76" s="87"/>
      <c r="V76" s="57"/>
    </row>
    <row r="77" spans="1:22" s="35" customFormat="1" ht="25.5" customHeight="1">
      <c r="A77" s="58"/>
      <c r="B77" s="58">
        <v>747</v>
      </c>
      <c r="C77" s="27" t="s">
        <v>115</v>
      </c>
      <c r="D77" s="27" t="s">
        <v>116</v>
      </c>
      <c r="E77" s="89" t="s">
        <v>89</v>
      </c>
      <c r="F77" s="28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  <c r="S77" s="31"/>
      <c r="T77" s="32"/>
      <c r="U77" s="33"/>
      <c r="V77" s="34"/>
    </row>
    <row r="78" spans="1:22" s="35" customFormat="1" ht="22.5" customHeight="1" thickBot="1">
      <c r="A78" s="88"/>
      <c r="B78" s="88"/>
      <c r="C78" s="36" t="s">
        <v>117</v>
      </c>
      <c r="D78" s="36" t="s">
        <v>118</v>
      </c>
      <c r="E78" s="90"/>
      <c r="F78" s="3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86" t="s">
        <v>168</v>
      </c>
      <c r="S78" s="87"/>
      <c r="T78" s="87"/>
      <c r="U78" s="87"/>
      <c r="V78" s="57"/>
    </row>
  </sheetData>
  <mergeCells count="106">
    <mergeCell ref="A71:A72"/>
    <mergeCell ref="B71:B72"/>
    <mergeCell ref="E71:E72"/>
    <mergeCell ref="E42:E43"/>
    <mergeCell ref="A48:A49"/>
    <mergeCell ref="B48:B49"/>
    <mergeCell ref="E48:E49"/>
    <mergeCell ref="A39:A40"/>
    <mergeCell ref="A42:A43"/>
    <mergeCell ref="B42:B43"/>
    <mergeCell ref="A52:A53"/>
    <mergeCell ref="B39:B40"/>
    <mergeCell ref="B52:B53"/>
    <mergeCell ref="A37:A38"/>
    <mergeCell ref="B37:B38"/>
    <mergeCell ref="A1:M1"/>
    <mergeCell ref="A4:E4"/>
    <mergeCell ref="A5:C5"/>
    <mergeCell ref="E37:E38"/>
    <mergeCell ref="A3:H3"/>
    <mergeCell ref="A29:A30"/>
    <mergeCell ref="B29:B30"/>
    <mergeCell ref="E6:E8"/>
    <mergeCell ref="B21:B22"/>
    <mergeCell ref="A6:A8"/>
    <mergeCell ref="B6:B8"/>
    <mergeCell ref="E21:E22"/>
    <mergeCell ref="A11:A12"/>
    <mergeCell ref="B11:B12"/>
    <mergeCell ref="E35:E36"/>
    <mergeCell ref="E29:E30"/>
    <mergeCell ref="A21:A22"/>
    <mergeCell ref="E11:E12"/>
    <mergeCell ref="A13:A14"/>
    <mergeCell ref="A19:A20"/>
    <mergeCell ref="B19:B20"/>
    <mergeCell ref="E19:E20"/>
    <mergeCell ref="B13:B14"/>
    <mergeCell ref="E13:E14"/>
    <mergeCell ref="A15:A16"/>
    <mergeCell ref="B15:B16"/>
    <mergeCell ref="E15:E16"/>
    <mergeCell ref="A23:A24"/>
    <mergeCell ref="B23:B24"/>
    <mergeCell ref="E23:E24"/>
    <mergeCell ref="R74:V74"/>
    <mergeCell ref="E39:E40"/>
    <mergeCell ref="A31:A32"/>
    <mergeCell ref="B31:B32"/>
    <mergeCell ref="E31:E32"/>
    <mergeCell ref="A33:A34"/>
    <mergeCell ref="B33:B34"/>
    <mergeCell ref="A35:A36"/>
    <mergeCell ref="B35:B36"/>
    <mergeCell ref="E33:E34"/>
    <mergeCell ref="A45:A46"/>
    <mergeCell ref="B45:B46"/>
    <mergeCell ref="E45:E46"/>
    <mergeCell ref="A50:A51"/>
    <mergeCell ref="B50:B51"/>
    <mergeCell ref="E50:E51"/>
    <mergeCell ref="A55:A56"/>
    <mergeCell ref="B55:B56"/>
    <mergeCell ref="E55:E56"/>
    <mergeCell ref="E52:E53"/>
    <mergeCell ref="B75:B76"/>
    <mergeCell ref="E75:E76"/>
    <mergeCell ref="A59:A60"/>
    <mergeCell ref="B59:B60"/>
    <mergeCell ref="E59:E60"/>
    <mergeCell ref="A77:A78"/>
    <mergeCell ref="B77:B78"/>
    <mergeCell ref="E77:E78"/>
    <mergeCell ref="A61:A62"/>
    <mergeCell ref="B61:B62"/>
    <mergeCell ref="E61:E62"/>
    <mergeCell ref="A73:A74"/>
    <mergeCell ref="B73:B74"/>
    <mergeCell ref="E73:E74"/>
    <mergeCell ref="A75:A76"/>
    <mergeCell ref="A65:A66"/>
    <mergeCell ref="B65:B66"/>
    <mergeCell ref="E65:E66"/>
    <mergeCell ref="A57:A58"/>
    <mergeCell ref="B57:B58"/>
    <mergeCell ref="E57:E58"/>
    <mergeCell ref="E69:E70"/>
    <mergeCell ref="A17:A18"/>
    <mergeCell ref="B17:B18"/>
    <mergeCell ref="E17:E18"/>
    <mergeCell ref="A67:A68"/>
    <mergeCell ref="B67:B68"/>
    <mergeCell ref="E67:E68"/>
    <mergeCell ref="A63:A64"/>
    <mergeCell ref="B63:B64"/>
    <mergeCell ref="E63:E64"/>
    <mergeCell ref="R76:V76"/>
    <mergeCell ref="R78:V78"/>
    <mergeCell ref="A25:A26"/>
    <mergeCell ref="B25:B26"/>
    <mergeCell ref="E25:E26"/>
    <mergeCell ref="A27:A28"/>
    <mergeCell ref="B27:B28"/>
    <mergeCell ref="E27:E28"/>
    <mergeCell ref="A69:A70"/>
    <mergeCell ref="B69:B70"/>
  </mergeCells>
  <printOptions/>
  <pageMargins left="0.2755905511811024" right="0" top="0.35433070866141736" bottom="0" header="0.275590551181102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2017-06-24T07:32:33Z</cp:lastPrinted>
  <dcterms:created xsi:type="dcterms:W3CDTF">2014-08-04T04:45:32Z</dcterms:created>
  <dcterms:modified xsi:type="dcterms:W3CDTF">2017-06-25T19:38:15Z</dcterms:modified>
  <cp:category/>
  <cp:version/>
  <cp:contentType/>
  <cp:contentStatus/>
</cp:coreProperties>
</file>