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4го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<sst xmlns="http://schemas.openxmlformats.org/spreadsheetml/2006/main" count="157" uniqueCount="121">
  <si>
    <t xml:space="preserve">FEI Reg. Art. </t>
  </si>
  <si>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</si>
  <si>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</si>
  <si>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</si>
  <si>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</si>
  <si>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</si>
  <si>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</si>
  <si>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</si>
  <si>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</si>
  <si>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</si>
  <si>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</si>
  <si>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</si>
  <si>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</si>
  <si>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</si>
  <si>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ПРОТОКОЛ № 1</t>
  </si>
  <si>
    <t>Изпитание No 1 - 4 год.коне за стил - деца и аматьори. - 100/110</t>
  </si>
  <si>
    <t>0</t>
  </si>
  <si>
    <t xml:space="preserve">КВАЛИФИКАЦИОНЕН ТУРНИР ПО ПРЕСКАЧАНЕ НА ПРЕПЯТСТВИЯ </t>
  </si>
  <si>
    <t>Бараж</t>
  </si>
  <si>
    <t>КАЛОЯН 92</t>
  </si>
  <si>
    <t>ККС Калоян</t>
  </si>
  <si>
    <t>01.04.2015    Житница</t>
  </si>
  <si>
    <t>Еталон -</t>
  </si>
  <si>
    <t>Александра Александрова -</t>
  </si>
  <si>
    <t>ТРАКИЕЦ</t>
  </si>
  <si>
    <t>M / Алест / 2001 / TRAK / Екслибрис / /</t>
  </si>
  <si>
    <t>Вера Бушева</t>
  </si>
  <si>
    <t>Евартан -</t>
  </si>
  <si>
    <t>Златолина Мукова -</t>
  </si>
  <si>
    <t>КОНКУР</t>
  </si>
  <si>
    <t>M / Кестеняв / 2010 / TRAK / Енрике / /</t>
  </si>
  <si>
    <t>Златолина Мукова</t>
  </si>
  <si>
    <t>Суийт кис -</t>
  </si>
  <si>
    <t>Татяна Якубоциова -</t>
  </si>
  <si>
    <t>БОЖУР</t>
  </si>
  <si>
    <t>F / Сив / 2008 / TRAK / Капитан / /</t>
  </si>
  <si>
    <t>Мирослав Изов</t>
  </si>
  <si>
    <t>Калина -</t>
  </si>
  <si>
    <t>Мирослав Илиев - 10005050</t>
  </si>
  <si>
    <t>F / Сив / 2012 / BSHBA / Калато / /</t>
  </si>
  <si>
    <t>Никферм 2014 ЕООД</t>
  </si>
  <si>
    <t>Касай -</t>
  </si>
  <si>
    <t>Пламен Радославов - 10088223</t>
  </si>
  <si>
    <t>ХАН КРУМ - БУРГАС</t>
  </si>
  <si>
    <t>M / Кестеняв / 2012 / OLDBG / Корнет Принц / /</t>
  </si>
  <si>
    <t>Пламен Радославов</t>
  </si>
  <si>
    <t>Пасифик Танго -</t>
  </si>
  <si>
    <t>Мая Захариева - 10087403</t>
  </si>
  <si>
    <t>СИМЕОН ВЕЛИКИ</t>
  </si>
  <si>
    <t>M / Тъмно кестеняв / 2012 / TRAK / Цигане / /</t>
  </si>
  <si>
    <t>Росен Хаджиев</t>
  </si>
  <si>
    <t>ЕКУИТА</t>
  </si>
  <si>
    <t>Каверна -</t>
  </si>
  <si>
    <t>Теодор Попов -</t>
  </si>
  <si>
    <t>ВЪРШЕЦ 2014</t>
  </si>
  <si>
    <t>F / Сив / 2012 / EastBUL / Кардинал Ламберто / /</t>
  </si>
  <si>
    <t>Теодор Попов</t>
  </si>
  <si>
    <t>Найра -</t>
  </si>
  <si>
    <t>Ивелин Вълев - 10019779</t>
  </si>
  <si>
    <t>F / Кестеняв / 2011 / / Наджак / /</t>
  </si>
  <si>
    <t>Ясен Борисов</t>
  </si>
  <si>
    <t>Микадо III -</t>
  </si>
  <si>
    <t>Ивайло Станев -</t>
  </si>
  <si>
    <t>ХЕРОС</t>
  </si>
  <si>
    <t>M / Сив / 2008 / EastBUL / Микадо (Кавалер) / /</t>
  </si>
  <si>
    <t>Ивайло Станев</t>
  </si>
  <si>
    <t>Карла -</t>
  </si>
  <si>
    <t>Ваня Лазарова -</t>
  </si>
  <si>
    <t>F / Сив / 2007 / EastBUL / Микадо / /</t>
  </si>
  <si>
    <t>ЕТ Гьока х. Петров</t>
  </si>
  <si>
    <t>Уайт мен - 104KO21</t>
  </si>
  <si>
    <t>Катрин Донева -</t>
  </si>
  <si>
    <t>M / Сив / 2006 / EastBUL / Чармед Z / /</t>
  </si>
  <si>
    <t>Нора Георгиева</t>
  </si>
  <si>
    <t>Кондро Екс Z -</t>
  </si>
  <si>
    <t>Преслава Нейчева -</t>
  </si>
  <si>
    <t>Проф. Рангел Караиванов</t>
  </si>
  <si>
    <t>M / Тъмно кестеняв / 2008 / ZANG / Контендро II / /</t>
  </si>
  <si>
    <t>Нейчо Нейчев</t>
  </si>
  <si>
    <t>Онива -</t>
  </si>
  <si>
    <t>F / Кестеняв / 2002 / HB / Ласкадел / /</t>
  </si>
  <si>
    <t>Агро Билд ООД</t>
  </si>
  <si>
    <t>Памира -</t>
  </si>
  <si>
    <t>Милко Кочев -</t>
  </si>
  <si>
    <t>F / Алест / 2005 / TRAK / Пейпър / /</t>
  </si>
  <si>
    <t>Величко Яков</t>
  </si>
  <si>
    <t>Лукреция -</t>
  </si>
  <si>
    <t>F / Кестеняв / 2009 / BSHBA / / /</t>
  </si>
  <si>
    <t>Ведет Ван Дрескесберг -</t>
  </si>
  <si>
    <t>Таня-Мари Димитрова -</t>
  </si>
  <si>
    <t>M / Кестеняв / 1998 / BWP / Пик Соло / /</t>
  </si>
  <si>
    <t>Георги Георгиев</t>
  </si>
  <si>
    <t>Ексалант Вю -</t>
  </si>
  <si>
    <t>Ивана Ангелова -</t>
  </si>
  <si>
    <t>ПРЕСТИЖ</t>
  </si>
  <si>
    <t>F / Алест / 2007 / BSHBA / Етнархис / /</t>
  </si>
  <si>
    <t>Асен Векилски</t>
  </si>
  <si>
    <t>Принс -</t>
  </si>
  <si>
    <t>M / Алест / 2012 / BSHBA / Платиниум Де Прахи / /</t>
  </si>
  <si>
    <t>Ларива -</t>
  </si>
  <si>
    <t>Лилия Хаджипетрова -</t>
  </si>
  <si>
    <t>F / Кестеняв / 2011 / EastBUL / Ламар / /</t>
  </si>
  <si>
    <t>Халед Сабра</t>
  </si>
  <si>
    <t>Кадофина -</t>
  </si>
  <si>
    <t>/ / 2007 / / / /</t>
  </si>
  <si>
    <t>Касиана</t>
  </si>
  <si>
    <t>Антон Събев</t>
  </si>
  <si>
    <t>Перун</t>
  </si>
  <si>
    <t>Мария Иванова -</t>
  </si>
  <si>
    <t>8А</t>
  </si>
  <si>
    <t>8Б</t>
  </si>
  <si>
    <t>ДЕЦА</t>
  </si>
  <si>
    <t>АМАТЬОРИ</t>
  </si>
  <si>
    <t>6,9</t>
  </si>
  <si>
    <t>6,1</t>
  </si>
  <si>
    <t>5,6</t>
  </si>
  <si>
    <t>БАРАЖ</t>
  </si>
  <si>
    <t>5,2</t>
  </si>
  <si>
    <t>7,00</t>
  </si>
  <si>
    <t>6,2</t>
  </si>
  <si>
    <t>ЕЛИМИНИРАН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</si>
</sst>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11"/>
      <name val="Arial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7" fontId="8" fillId="0" borderId="4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2" fontId="6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pane ySplit="9" topLeftCell="BM25" activePane="bottomLeft" state="frozen"/>
      <selection pane="topLeft" activeCell="A1" sqref="A1"/>
      <selection pane="bottomLeft" activeCell="C43" sqref="C43:C44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16.57421875" style="0" customWidth="1"/>
    <col min="5" max="5" width="9.8515625" style="0" customWidth="1"/>
    <col min="6" max="17" width="4.7109375" style="0" customWidth="1"/>
    <col min="18" max="18" width="5.28125" style="0" customWidth="1"/>
    <col min="19" max="19" width="7.421875" style="2" customWidth="1"/>
    <col min="20" max="20" width="6.28125" style="2" customWidth="1"/>
    <col min="21" max="21" width="4.7109375" style="2" customWidth="1"/>
    <col min="22" max="22" width="7.00390625" style="2" customWidth="1"/>
    <col min="23" max="23" width="4.7109375" style="0" customWidth="1"/>
  </cols>
  <sheetData>
    <row r="1" spans="1:13" ht="15.75" customHeight="1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3" ht="12.75">
      <c r="A2" s="1" t="s">
        <v>14</v>
      </c>
      <c r="B2" s="1"/>
      <c r="C2" s="1"/>
    </row>
    <row r="3" spans="1:22" ht="12.75">
      <c r="A3" s="92" t="s">
        <v>15</v>
      </c>
      <c r="B3" s="92"/>
      <c r="C3" s="92"/>
      <c r="D3" s="92"/>
      <c r="E3" s="9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22" ht="12.75">
      <c r="A4" s="92" t="s">
        <v>0</v>
      </c>
      <c r="B4" s="92"/>
      <c r="C4" s="92"/>
      <c r="D4" s="92"/>
      <c r="E4" s="9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</row>
    <row r="5" spans="1:22" ht="13.5" thickBot="1">
      <c r="A5" s="93" t="s">
        <v>21</v>
      </c>
      <c r="B5" s="93"/>
      <c r="C5" s="93"/>
      <c r="D5" s="5" t="s">
        <v>1</v>
      </c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</row>
    <row r="6" spans="1:22" ht="25.5">
      <c r="A6" s="94" t="s">
        <v>2</v>
      </c>
      <c r="B6" s="97" t="s">
        <v>3</v>
      </c>
      <c r="C6" s="7" t="s">
        <v>4</v>
      </c>
      <c r="D6" s="7" t="s">
        <v>5</v>
      </c>
      <c r="E6" s="100" t="s">
        <v>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4"/>
      <c r="T6" s="24"/>
      <c r="U6" s="24"/>
      <c r="V6" s="9"/>
    </row>
    <row r="7" spans="1:22" ht="12.75">
      <c r="A7" s="95"/>
      <c r="B7" s="98"/>
      <c r="C7" s="26"/>
      <c r="D7" s="26"/>
      <c r="E7" s="10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19"/>
      <c r="U7" s="19"/>
      <c r="V7" s="11"/>
    </row>
    <row r="8" spans="1:22" ht="21" customHeight="1" thickBot="1">
      <c r="A8" s="96"/>
      <c r="B8" s="99"/>
      <c r="C8" s="12" t="s">
        <v>7</v>
      </c>
      <c r="D8" s="12" t="s">
        <v>8</v>
      </c>
      <c r="E8" s="102"/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 t="s">
        <v>109</v>
      </c>
      <c r="N8" s="13" t="s">
        <v>110</v>
      </c>
      <c r="O8" s="13">
        <v>9</v>
      </c>
      <c r="P8" s="13">
        <v>10</v>
      </c>
      <c r="Q8" s="13"/>
      <c r="R8" s="23" t="s">
        <v>9</v>
      </c>
      <c r="S8" s="23" t="s">
        <v>10</v>
      </c>
      <c r="T8" s="14" t="s">
        <v>11</v>
      </c>
      <c r="U8" s="23" t="s">
        <v>12</v>
      </c>
      <c r="V8" s="22" t="s">
        <v>13</v>
      </c>
    </row>
    <row r="9" spans="1:22" ht="13.5" thickBot="1">
      <c r="A9" s="16"/>
      <c r="B9" s="17"/>
      <c r="C9" s="12"/>
      <c r="D9" s="44" t="s">
        <v>18</v>
      </c>
      <c r="E9" s="18"/>
      <c r="F9" s="13">
        <v>1</v>
      </c>
      <c r="G9" s="13">
        <v>2</v>
      </c>
      <c r="H9" s="13">
        <v>6</v>
      </c>
      <c r="I9" s="13" t="s">
        <v>109</v>
      </c>
      <c r="J9" s="13" t="s">
        <v>110</v>
      </c>
      <c r="K9" s="13">
        <v>9</v>
      </c>
      <c r="L9" s="13">
        <v>10</v>
      </c>
      <c r="M9" s="13"/>
      <c r="N9" s="13"/>
      <c r="O9" s="13"/>
      <c r="P9" s="13"/>
      <c r="Q9" s="13"/>
      <c r="R9" s="13"/>
      <c r="S9" s="25"/>
      <c r="T9" s="25"/>
      <c r="U9" s="25"/>
      <c r="V9" s="15"/>
    </row>
    <row r="10" spans="1:22" ht="25.5" customHeight="1" thickBot="1">
      <c r="A10" s="47"/>
      <c r="B10" s="47"/>
      <c r="C10" s="37"/>
      <c r="D10" s="37"/>
      <c r="E10" s="4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40"/>
      <c r="S10" s="19"/>
      <c r="T10" s="38"/>
      <c r="U10" s="30"/>
      <c r="V10" s="39"/>
    </row>
    <row r="11" spans="1:22" ht="25.5" customHeight="1">
      <c r="A11" s="90">
        <v>1</v>
      </c>
      <c r="B11" s="90">
        <v>2072</v>
      </c>
      <c r="C11" s="36" t="s">
        <v>37</v>
      </c>
      <c r="D11" s="36" t="s">
        <v>38</v>
      </c>
      <c r="E11" s="88" t="s">
        <v>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8"/>
      <c r="S11" s="24"/>
      <c r="T11" s="32"/>
      <c r="U11" s="33"/>
      <c r="V11" s="34"/>
    </row>
    <row r="12" spans="1:22" ht="32.25" customHeight="1" thickBot="1">
      <c r="A12" s="103"/>
      <c r="B12" s="103"/>
      <c r="C12" s="37" t="s">
        <v>39</v>
      </c>
      <c r="D12" s="37" t="s">
        <v>40</v>
      </c>
      <c r="E12" s="8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1">
        <f>SUM(F12:Q12)</f>
        <v>0</v>
      </c>
      <c r="S12" s="25">
        <v>74.88</v>
      </c>
      <c r="T12" s="42" t="s">
        <v>113</v>
      </c>
      <c r="U12" s="43">
        <v>0</v>
      </c>
      <c r="V12" s="35">
        <f>T12-U12-R12</f>
        <v>6.9</v>
      </c>
    </row>
    <row r="13" spans="1:22" ht="25.5" customHeight="1">
      <c r="A13" s="82">
        <v>2</v>
      </c>
      <c r="B13" s="84">
        <v>2130</v>
      </c>
      <c r="C13" s="21" t="s">
        <v>41</v>
      </c>
      <c r="D13" s="21" t="s">
        <v>42</v>
      </c>
      <c r="E13" s="86" t="s">
        <v>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8"/>
      <c r="S13" s="24"/>
      <c r="T13" s="32"/>
      <c r="U13" s="33"/>
      <c r="V13" s="34"/>
    </row>
    <row r="14" spans="1:22" ht="25.5" customHeight="1" thickBot="1">
      <c r="A14" s="83"/>
      <c r="B14" s="85"/>
      <c r="C14" s="20" t="s">
        <v>44</v>
      </c>
      <c r="D14" s="20" t="s">
        <v>45</v>
      </c>
      <c r="E14" s="8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1">
        <f>SUM(F14:Q14)</f>
        <v>0</v>
      </c>
      <c r="S14" s="25">
        <v>82.16</v>
      </c>
      <c r="T14" s="42" t="s">
        <v>114</v>
      </c>
      <c r="U14" s="43">
        <v>0</v>
      </c>
      <c r="V14" s="35">
        <f>T14-U14-R14</f>
        <v>6.1</v>
      </c>
    </row>
    <row r="15" spans="1:22" ht="25.5" customHeight="1">
      <c r="A15" s="82">
        <v>3</v>
      </c>
      <c r="B15" s="84">
        <v>2074</v>
      </c>
      <c r="C15" s="21" t="s">
        <v>97</v>
      </c>
      <c r="D15" s="21" t="s">
        <v>38</v>
      </c>
      <c r="E15" s="86" t="s">
        <v>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8"/>
      <c r="S15" s="24"/>
      <c r="T15" s="32"/>
      <c r="U15" s="33"/>
      <c r="V15" s="34"/>
    </row>
    <row r="16" spans="1:22" ht="25.5" customHeight="1" thickBot="1">
      <c r="A16" s="83"/>
      <c r="B16" s="85"/>
      <c r="C16" s="20" t="s">
        <v>98</v>
      </c>
      <c r="D16" s="20" t="s">
        <v>20</v>
      </c>
      <c r="E16" s="87"/>
      <c r="F16" s="13"/>
      <c r="G16" s="13"/>
      <c r="H16" s="13"/>
      <c r="I16" s="13"/>
      <c r="J16" s="13"/>
      <c r="K16" s="13"/>
      <c r="L16" s="13"/>
      <c r="M16" s="13"/>
      <c r="N16" s="13">
        <v>0.5</v>
      </c>
      <c r="O16" s="13"/>
      <c r="P16" s="13"/>
      <c r="Q16" s="13"/>
      <c r="R16" s="41">
        <f>SUM(F16:Q16)</f>
        <v>0.5</v>
      </c>
      <c r="S16" s="25">
        <v>77.19</v>
      </c>
      <c r="T16" s="42" t="s">
        <v>119</v>
      </c>
      <c r="U16" s="43">
        <v>0</v>
      </c>
      <c r="V16" s="35">
        <f>T16-U16-R16</f>
        <v>5.7</v>
      </c>
    </row>
    <row r="17" spans="1:22" ht="25.5" customHeight="1">
      <c r="A17" s="82">
        <v>4</v>
      </c>
      <c r="B17" s="84">
        <v>2091</v>
      </c>
      <c r="C17" s="21" t="s">
        <v>46</v>
      </c>
      <c r="D17" s="21" t="s">
        <v>47</v>
      </c>
      <c r="E17" s="86" t="s">
        <v>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8"/>
      <c r="S17" s="24"/>
      <c r="T17" s="32"/>
      <c r="U17" s="33"/>
      <c r="V17" s="34"/>
    </row>
    <row r="18" spans="1:22" ht="25.5" customHeight="1" thickBot="1">
      <c r="A18" s="83"/>
      <c r="B18" s="85"/>
      <c r="C18" s="20" t="s">
        <v>49</v>
      </c>
      <c r="D18" s="20" t="s">
        <v>50</v>
      </c>
      <c r="E18" s="8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0.5</v>
      </c>
      <c r="Q18" s="13"/>
      <c r="R18" s="41">
        <f>SUM(F18:Q18)</f>
        <v>0.5</v>
      </c>
      <c r="S18" s="25">
        <v>71.76</v>
      </c>
      <c r="T18" s="42" t="s">
        <v>115</v>
      </c>
      <c r="U18" s="43">
        <v>0</v>
      </c>
      <c r="V18" s="35">
        <f>T18-U18-R18</f>
        <v>5.1</v>
      </c>
    </row>
    <row r="19" spans="1:22" ht="25.5" customHeight="1">
      <c r="A19" s="90">
        <v>5</v>
      </c>
      <c r="B19" s="90">
        <v>2027</v>
      </c>
      <c r="C19" s="36" t="s">
        <v>52</v>
      </c>
      <c r="D19" s="36" t="s">
        <v>53</v>
      </c>
      <c r="E19" s="88" t="s">
        <v>54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8"/>
      <c r="S19" s="24"/>
      <c r="T19" s="32"/>
      <c r="U19" s="33"/>
      <c r="V19" s="34"/>
    </row>
    <row r="20" spans="1:22" ht="25.5" customHeight="1" thickBot="1">
      <c r="A20" s="103"/>
      <c r="B20" s="103"/>
      <c r="C20" s="37" t="s">
        <v>55</v>
      </c>
      <c r="D20" s="37" t="s">
        <v>56</v>
      </c>
      <c r="E20" s="89"/>
      <c r="F20" s="13"/>
      <c r="G20" s="13"/>
      <c r="H20" s="13"/>
      <c r="I20" s="13">
        <v>0.5</v>
      </c>
      <c r="J20" s="13"/>
      <c r="K20" s="13"/>
      <c r="L20" s="13"/>
      <c r="M20" s="13"/>
      <c r="N20" s="13"/>
      <c r="O20" s="13"/>
      <c r="P20" s="13"/>
      <c r="Q20" s="13"/>
      <c r="R20" s="41">
        <f>SUM(F20:Q20)</f>
        <v>0.5</v>
      </c>
      <c r="S20" s="25">
        <v>81.51</v>
      </c>
      <c r="T20" s="42" t="s">
        <v>117</v>
      </c>
      <c r="U20" s="43">
        <v>0</v>
      </c>
      <c r="V20" s="35">
        <f>T20-U20-R20</f>
        <v>4.7</v>
      </c>
    </row>
    <row r="21" spans="1:22" ht="25.5" customHeight="1">
      <c r="A21" s="82"/>
      <c r="B21" s="84"/>
      <c r="C21" s="21" t="s">
        <v>105</v>
      </c>
      <c r="D21" s="21" t="s">
        <v>106</v>
      </c>
      <c r="E21" s="86" t="s">
        <v>107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8"/>
      <c r="S21" s="24"/>
      <c r="T21" s="32"/>
      <c r="U21" s="33"/>
      <c r="V21" s="34"/>
    </row>
    <row r="22" spans="1:22" ht="25.5" customHeight="1" thickBot="1">
      <c r="A22" s="83"/>
      <c r="B22" s="85"/>
      <c r="C22" s="20"/>
      <c r="D22" s="20"/>
      <c r="E22" s="8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1">
        <f>SUM(F22:Q22)</f>
        <v>0</v>
      </c>
      <c r="S22" s="79" t="s">
        <v>120</v>
      </c>
      <c r="T22" s="80"/>
      <c r="U22" s="80"/>
      <c r="V22" s="81"/>
    </row>
    <row r="23" spans="1:22" ht="32.25" customHeight="1">
      <c r="A23" s="47"/>
      <c r="B23" s="47"/>
      <c r="C23" s="37"/>
      <c r="D23" s="37"/>
      <c r="E23" s="4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40"/>
      <c r="S23" s="19"/>
      <c r="T23" s="38"/>
      <c r="U23" s="30"/>
      <c r="V23" s="39"/>
    </row>
    <row r="27" ht="15">
      <c r="C27" s="53" t="s">
        <v>111</v>
      </c>
    </row>
    <row r="28" ht="13.5" thickBot="1"/>
    <row r="29" spans="1:22" ht="25.5" customHeight="1">
      <c r="A29" s="90">
        <v>1</v>
      </c>
      <c r="B29" s="90">
        <v>2089</v>
      </c>
      <c r="C29" s="36" t="s">
        <v>32</v>
      </c>
      <c r="D29" s="36" t="s">
        <v>33</v>
      </c>
      <c r="E29" s="88" t="s">
        <v>34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8"/>
      <c r="S29" s="24"/>
      <c r="T29" s="32"/>
      <c r="U29" s="33"/>
      <c r="V29" s="34"/>
    </row>
    <row r="30" spans="1:22" ht="25.5" customHeight="1" thickBot="1">
      <c r="A30" s="103"/>
      <c r="B30" s="103"/>
      <c r="C30" s="37" t="s">
        <v>35</v>
      </c>
      <c r="D30" s="37" t="s">
        <v>36</v>
      </c>
      <c r="E30" s="8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1">
        <f>SUM(F30:Q30)</f>
        <v>0</v>
      </c>
      <c r="S30" s="25">
        <v>71.94</v>
      </c>
      <c r="T30" s="42" t="s">
        <v>16</v>
      </c>
      <c r="U30" s="43">
        <v>0</v>
      </c>
      <c r="V30" s="35">
        <f>T30-U30-R30</f>
        <v>0</v>
      </c>
    </row>
    <row r="31" spans="1:22" ht="25.5" customHeight="1">
      <c r="A31" s="82">
        <v>1</v>
      </c>
      <c r="B31" s="84">
        <v>898</v>
      </c>
      <c r="C31" s="21" t="s">
        <v>82</v>
      </c>
      <c r="D31" s="21" t="s">
        <v>83</v>
      </c>
      <c r="E31" s="86" t="s">
        <v>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8"/>
      <c r="S31" s="24"/>
      <c r="T31" s="32"/>
      <c r="U31" s="33"/>
      <c r="V31" s="34"/>
    </row>
    <row r="32" spans="1:22" ht="25.5" customHeight="1" thickBot="1">
      <c r="A32" s="83"/>
      <c r="B32" s="85"/>
      <c r="C32" s="20" t="s">
        <v>84</v>
      </c>
      <c r="D32" s="20" t="s">
        <v>85</v>
      </c>
      <c r="E32" s="8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1">
        <f>SUM(F32:Q32)</f>
        <v>0</v>
      </c>
      <c r="S32" s="25">
        <v>73.73</v>
      </c>
      <c r="T32" s="42" t="s">
        <v>16</v>
      </c>
      <c r="U32" s="43">
        <v>0</v>
      </c>
      <c r="V32" s="35">
        <f>T32-U32-R32</f>
        <v>0</v>
      </c>
    </row>
    <row r="33" spans="1:22" ht="25.5" customHeight="1">
      <c r="A33" s="90">
        <v>1</v>
      </c>
      <c r="B33" s="90">
        <v>1331</v>
      </c>
      <c r="C33" s="36" t="s">
        <v>92</v>
      </c>
      <c r="D33" s="36" t="s">
        <v>93</v>
      </c>
      <c r="E33" s="88" t="s">
        <v>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8"/>
      <c r="S33" s="24"/>
      <c r="T33" s="32"/>
      <c r="U33" s="33"/>
      <c r="V33" s="34"/>
    </row>
    <row r="34" spans="1:22" ht="25.5" customHeight="1" thickBot="1">
      <c r="A34" s="91"/>
      <c r="B34" s="91"/>
      <c r="C34" s="37" t="s">
        <v>95</v>
      </c>
      <c r="D34" s="37" t="s">
        <v>96</v>
      </c>
      <c r="E34" s="10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40">
        <f>SUM(F34:Q34)</f>
        <v>0</v>
      </c>
      <c r="S34" s="19">
        <v>75.15</v>
      </c>
      <c r="T34" s="38" t="s">
        <v>16</v>
      </c>
      <c r="U34" s="30">
        <v>0</v>
      </c>
      <c r="V34" s="39">
        <f>T34-U34-R34</f>
        <v>0</v>
      </c>
    </row>
    <row r="35" spans="1:22" ht="25.5" customHeight="1">
      <c r="A35" s="82">
        <v>1</v>
      </c>
      <c r="B35" s="84">
        <v>854</v>
      </c>
      <c r="C35" s="21" t="s">
        <v>88</v>
      </c>
      <c r="D35" s="21" t="s">
        <v>89</v>
      </c>
      <c r="E35" s="86" t="s">
        <v>19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24"/>
      <c r="T35" s="32"/>
      <c r="U35" s="33"/>
      <c r="V35" s="34"/>
    </row>
    <row r="36" spans="1:22" ht="25.5" customHeight="1" thickBot="1">
      <c r="A36" s="83"/>
      <c r="B36" s="85"/>
      <c r="C36" s="20" t="s">
        <v>90</v>
      </c>
      <c r="D36" s="20" t="s">
        <v>91</v>
      </c>
      <c r="E36" s="8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41">
        <f>SUM(F36:Q36)</f>
        <v>0</v>
      </c>
      <c r="S36" s="25">
        <v>85.05</v>
      </c>
      <c r="T36" s="42" t="s">
        <v>16</v>
      </c>
      <c r="U36" s="43">
        <v>0</v>
      </c>
      <c r="V36" s="35">
        <f>T36-U36-R36</f>
        <v>0</v>
      </c>
    </row>
    <row r="41" ht="12.75">
      <c r="C41" s="52" t="s">
        <v>112</v>
      </c>
    </row>
    <row r="42" ht="13.5" thickBot="1"/>
    <row r="43" spans="1:22" ht="25.5" customHeight="1">
      <c r="A43" s="82">
        <v>1</v>
      </c>
      <c r="B43" s="84">
        <v>733</v>
      </c>
      <c r="C43" s="21" t="s">
        <v>79</v>
      </c>
      <c r="D43" s="21" t="s">
        <v>23</v>
      </c>
      <c r="E43" s="86" t="s">
        <v>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8"/>
      <c r="S43" s="24"/>
      <c r="T43" s="32"/>
      <c r="U43" s="33"/>
      <c r="V43" s="34"/>
    </row>
    <row r="44" spans="1:22" ht="25.5" customHeight="1" thickBot="1">
      <c r="A44" s="83"/>
      <c r="B44" s="85"/>
      <c r="C44" s="20" t="s">
        <v>80</v>
      </c>
      <c r="D44" s="20" t="s">
        <v>81</v>
      </c>
      <c r="E44" s="8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41">
        <f>SUM(F44:Q44)</f>
        <v>0</v>
      </c>
      <c r="S44" s="25">
        <v>72.62</v>
      </c>
      <c r="T44" s="42" t="s">
        <v>16</v>
      </c>
      <c r="U44" s="43">
        <v>0</v>
      </c>
      <c r="V44" s="35">
        <f>T44-U44-R44</f>
        <v>0</v>
      </c>
    </row>
    <row r="45" spans="1:22" ht="25.5" customHeight="1" thickBot="1">
      <c r="A45" s="49"/>
      <c r="B45" s="50"/>
      <c r="C45" s="20"/>
      <c r="D45" s="73" t="s">
        <v>116</v>
      </c>
      <c r="E45" s="5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41"/>
      <c r="S45" s="25">
        <v>30</v>
      </c>
      <c r="T45" s="42"/>
      <c r="U45" s="43"/>
      <c r="V45" s="35"/>
    </row>
    <row r="46" spans="1:22" ht="25.5" customHeight="1">
      <c r="A46" s="90">
        <v>2</v>
      </c>
      <c r="B46" s="90">
        <v>159</v>
      </c>
      <c r="C46" s="36" t="s">
        <v>22</v>
      </c>
      <c r="D46" s="36" t="s">
        <v>23</v>
      </c>
      <c r="E46" s="88" t="s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8"/>
      <c r="S46" s="24"/>
      <c r="T46" s="32"/>
      <c r="U46" s="33"/>
      <c r="V46" s="34"/>
    </row>
    <row r="47" spans="1:22" ht="25.5" customHeight="1" thickBot="1">
      <c r="A47" s="91"/>
      <c r="B47" s="91"/>
      <c r="C47" s="37" t="s">
        <v>25</v>
      </c>
      <c r="D47" s="37" t="s">
        <v>26</v>
      </c>
      <c r="E47" s="104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0">
        <f>SUM(F47:Q47)</f>
        <v>0</v>
      </c>
      <c r="S47" s="66">
        <v>68</v>
      </c>
      <c r="T47" s="38" t="s">
        <v>16</v>
      </c>
      <c r="U47" s="30">
        <v>0</v>
      </c>
      <c r="V47" s="39">
        <f>T47-U47-R47</f>
        <v>0</v>
      </c>
    </row>
    <row r="48" spans="1:22" ht="25.5" customHeight="1" thickBot="1">
      <c r="A48" s="45"/>
      <c r="B48" s="46"/>
      <c r="C48" s="67"/>
      <c r="D48" s="68" t="s">
        <v>18</v>
      </c>
      <c r="E48" s="2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9"/>
      <c r="S48" s="24">
        <v>31.62</v>
      </c>
      <c r="T48" s="38"/>
      <c r="U48" s="30"/>
      <c r="V48" s="39"/>
    </row>
    <row r="49" spans="1:22" ht="25.5" customHeight="1">
      <c r="A49" s="82">
        <v>3</v>
      </c>
      <c r="B49" s="84">
        <v>1209</v>
      </c>
      <c r="C49" s="21" t="s">
        <v>74</v>
      </c>
      <c r="D49" s="21" t="s">
        <v>75</v>
      </c>
      <c r="E49" s="86" t="s">
        <v>76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8"/>
      <c r="S49" s="24"/>
      <c r="T49" s="32"/>
      <c r="U49" s="33"/>
      <c r="V49" s="34"/>
    </row>
    <row r="50" spans="1:22" ht="25.5" customHeight="1" thickBot="1">
      <c r="A50" s="106"/>
      <c r="B50" s="103"/>
      <c r="C50" s="71" t="s">
        <v>77</v>
      </c>
      <c r="D50" s="71" t="s">
        <v>78</v>
      </c>
      <c r="E50" s="8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41">
        <f>SUM(F50:Q50)</f>
        <v>0</v>
      </c>
      <c r="S50" s="25">
        <v>75.58</v>
      </c>
      <c r="T50" s="42" t="s">
        <v>16</v>
      </c>
      <c r="U50" s="43">
        <v>0</v>
      </c>
      <c r="V50" s="35">
        <f>T50-U50-R50</f>
        <v>0</v>
      </c>
    </row>
    <row r="51" spans="1:22" ht="25.5" customHeight="1" thickBot="1">
      <c r="A51" s="49"/>
      <c r="B51" s="50"/>
      <c r="C51" s="20"/>
      <c r="D51" s="72" t="s">
        <v>116</v>
      </c>
      <c r="E51" s="5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41"/>
      <c r="S51" s="25">
        <v>31.97</v>
      </c>
      <c r="T51" s="42"/>
      <c r="U51" s="43"/>
      <c r="V51" s="35"/>
    </row>
    <row r="52" spans="1:22" ht="25.5" customHeight="1">
      <c r="A52" s="82">
        <v>4</v>
      </c>
      <c r="B52" s="84">
        <v>1602</v>
      </c>
      <c r="C52" s="21" t="s">
        <v>86</v>
      </c>
      <c r="D52" s="21" t="s">
        <v>28</v>
      </c>
      <c r="E52" s="86" t="s">
        <v>29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8"/>
      <c r="S52" s="24"/>
      <c r="T52" s="32"/>
      <c r="U52" s="33"/>
      <c r="V52" s="34"/>
    </row>
    <row r="53" spans="1:22" ht="32.25" customHeight="1" thickBot="1">
      <c r="A53" s="106"/>
      <c r="B53" s="103"/>
      <c r="C53" s="71" t="s">
        <v>87</v>
      </c>
      <c r="D53" s="71" t="s">
        <v>31</v>
      </c>
      <c r="E53" s="89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41">
        <f>SUM(F53:Q53)</f>
        <v>0</v>
      </c>
      <c r="S53" s="25">
        <v>69.08</v>
      </c>
      <c r="T53" s="42" t="s">
        <v>16</v>
      </c>
      <c r="U53" s="43">
        <v>0</v>
      </c>
      <c r="V53" s="35">
        <f>T53-U53-R53</f>
        <v>0</v>
      </c>
    </row>
    <row r="54" spans="1:22" ht="32.25" customHeight="1" thickBot="1">
      <c r="A54" s="49"/>
      <c r="B54" s="50"/>
      <c r="C54" s="20"/>
      <c r="D54" s="72" t="s">
        <v>116</v>
      </c>
      <c r="E54" s="5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41"/>
      <c r="S54" s="25">
        <v>34.92</v>
      </c>
      <c r="T54" s="42"/>
      <c r="U54" s="43"/>
      <c r="V54" s="35"/>
    </row>
    <row r="55" spans="1:22" ht="25.5" customHeight="1">
      <c r="A55" s="82">
        <v>5</v>
      </c>
      <c r="B55" s="84"/>
      <c r="C55" s="21" t="s">
        <v>103</v>
      </c>
      <c r="D55" s="21" t="s">
        <v>108</v>
      </c>
      <c r="E55" s="86" t="s">
        <v>63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8"/>
      <c r="S55" s="24"/>
      <c r="T55" s="32"/>
      <c r="U55" s="33"/>
      <c r="V55" s="34"/>
    </row>
    <row r="56" spans="1:22" ht="25.5" customHeight="1" thickBot="1">
      <c r="A56" s="83"/>
      <c r="B56" s="85"/>
      <c r="C56" s="20" t="s">
        <v>104</v>
      </c>
      <c r="D56" s="20" t="s">
        <v>102</v>
      </c>
      <c r="E56" s="8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41">
        <f>SUM(F56:Q56)</f>
        <v>0</v>
      </c>
      <c r="S56" s="25">
        <v>76.35</v>
      </c>
      <c r="T56" s="42" t="s">
        <v>16</v>
      </c>
      <c r="U56" s="43">
        <v>0</v>
      </c>
      <c r="V56" s="35">
        <f>T56-U56-R56</f>
        <v>0</v>
      </c>
    </row>
    <row r="57" spans="1:22" ht="25.5" customHeight="1" thickBot="1">
      <c r="A57" s="54"/>
      <c r="B57" s="55"/>
      <c r="C57" s="56"/>
      <c r="D57" s="64" t="s">
        <v>116</v>
      </c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60">
        <v>35.87</v>
      </c>
      <c r="T57" s="61"/>
      <c r="U57" s="62"/>
      <c r="V57" s="63"/>
    </row>
    <row r="58" spans="1:22" ht="25.5" customHeight="1">
      <c r="A58" s="91">
        <v>6</v>
      </c>
      <c r="B58" s="91">
        <v>851</v>
      </c>
      <c r="C58" s="48" t="s">
        <v>70</v>
      </c>
      <c r="D58" s="48" t="s">
        <v>71</v>
      </c>
      <c r="E58" s="104" t="s">
        <v>51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27"/>
      <c r="S58" s="19"/>
      <c r="T58" s="29"/>
      <c r="U58" s="30"/>
      <c r="V58" s="31"/>
    </row>
    <row r="59" spans="1:22" ht="25.5" customHeight="1" thickBot="1">
      <c r="A59" s="103"/>
      <c r="B59" s="103"/>
      <c r="C59" s="37" t="s">
        <v>72</v>
      </c>
      <c r="D59" s="37" t="s">
        <v>73</v>
      </c>
      <c r="E59" s="8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40">
        <f>SUM(F59:Q59)</f>
        <v>0</v>
      </c>
      <c r="S59" s="19">
        <v>83.16</v>
      </c>
      <c r="T59" s="38" t="s">
        <v>16</v>
      </c>
      <c r="U59" s="30">
        <v>0</v>
      </c>
      <c r="V59" s="39">
        <f>T59-U59-R59</f>
        <v>0</v>
      </c>
    </row>
    <row r="60" spans="1:22" ht="25.5" customHeight="1" thickBot="1">
      <c r="A60" s="47"/>
      <c r="B60" s="47"/>
      <c r="C60" s="37"/>
      <c r="D60" s="70" t="s">
        <v>116</v>
      </c>
      <c r="E60" s="4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40"/>
      <c r="S60" s="19">
        <v>36.83</v>
      </c>
      <c r="T60" s="38"/>
      <c r="U60" s="30"/>
      <c r="V60" s="39"/>
    </row>
    <row r="61" spans="1:22" ht="25.5" customHeight="1">
      <c r="A61" s="90">
        <v>7</v>
      </c>
      <c r="B61" s="90">
        <v>1437</v>
      </c>
      <c r="C61" s="36" t="s">
        <v>66</v>
      </c>
      <c r="D61" s="36" t="s">
        <v>67</v>
      </c>
      <c r="E61" s="88" t="s">
        <v>63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8"/>
      <c r="S61" s="24"/>
      <c r="T61" s="32"/>
      <c r="U61" s="33"/>
      <c r="V61" s="34"/>
    </row>
    <row r="62" spans="1:22" ht="32.25" customHeight="1" thickBot="1">
      <c r="A62" s="91"/>
      <c r="B62" s="91"/>
      <c r="C62" s="37" t="s">
        <v>68</v>
      </c>
      <c r="D62" s="37" t="s">
        <v>69</v>
      </c>
      <c r="E62" s="10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0">
        <f>SUM(F62:Q62)</f>
        <v>0</v>
      </c>
      <c r="S62" s="19">
        <v>76.66</v>
      </c>
      <c r="T62" s="38" t="s">
        <v>16</v>
      </c>
      <c r="U62" s="30">
        <v>0</v>
      </c>
      <c r="V62" s="39">
        <f>T62-U62-R62</f>
        <v>0</v>
      </c>
    </row>
    <row r="63" spans="1:22" ht="32.25" customHeight="1" thickBot="1">
      <c r="A63" s="54"/>
      <c r="B63" s="55"/>
      <c r="C63" s="56"/>
      <c r="D63" s="65" t="s">
        <v>116</v>
      </c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9"/>
      <c r="S63" s="60">
        <v>39.34</v>
      </c>
      <c r="T63" s="61"/>
      <c r="U63" s="62"/>
      <c r="V63" s="63"/>
    </row>
    <row r="64" spans="1:22" ht="25.5" customHeight="1">
      <c r="A64" s="90">
        <v>8</v>
      </c>
      <c r="B64" s="90">
        <v>1867</v>
      </c>
      <c r="C64" s="36" t="s">
        <v>99</v>
      </c>
      <c r="D64" s="36" t="s">
        <v>100</v>
      </c>
      <c r="E64" s="88" t="s">
        <v>63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8"/>
      <c r="S64" s="24"/>
      <c r="T64" s="32"/>
      <c r="U64" s="33"/>
      <c r="V64" s="34"/>
    </row>
    <row r="65" spans="1:22" ht="25.5" customHeight="1">
      <c r="A65" s="91"/>
      <c r="B65" s="91"/>
      <c r="C65" s="37" t="s">
        <v>101</v>
      </c>
      <c r="D65" s="37" t="s">
        <v>69</v>
      </c>
      <c r="E65" s="10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40">
        <f>SUM(F65:Q65)</f>
        <v>0</v>
      </c>
      <c r="S65" s="19">
        <v>80.44</v>
      </c>
      <c r="T65" s="38" t="s">
        <v>16</v>
      </c>
      <c r="U65" s="30">
        <v>0</v>
      </c>
      <c r="V65" s="39">
        <f>T65-U65-R65</f>
        <v>0</v>
      </c>
    </row>
    <row r="66" spans="1:22" ht="13.5" thickBot="1">
      <c r="A66" s="76"/>
      <c r="B66" s="77"/>
      <c r="C66" s="77"/>
      <c r="D66" s="78" t="s">
        <v>116</v>
      </c>
      <c r="E66" s="77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5">
        <v>42.81</v>
      </c>
      <c r="T66" s="75"/>
      <c r="U66" s="75"/>
      <c r="V66" s="75"/>
    </row>
    <row r="67" spans="1:22" ht="25.5" customHeight="1">
      <c r="A67" s="82">
        <v>9</v>
      </c>
      <c r="B67" s="84">
        <v>2002</v>
      </c>
      <c r="C67" s="21" t="s">
        <v>61</v>
      </c>
      <c r="D67" s="21" t="s">
        <v>62</v>
      </c>
      <c r="E67" s="86" t="s">
        <v>63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8"/>
      <c r="S67" s="24"/>
      <c r="T67" s="32"/>
      <c r="U67" s="33"/>
      <c r="V67" s="34"/>
    </row>
    <row r="68" spans="1:22" ht="25.5" customHeight="1" thickBot="1">
      <c r="A68" s="83"/>
      <c r="B68" s="85"/>
      <c r="C68" s="20" t="s">
        <v>64</v>
      </c>
      <c r="D68" s="20" t="s">
        <v>65</v>
      </c>
      <c r="E68" s="87"/>
      <c r="F68" s="13"/>
      <c r="G68" s="13"/>
      <c r="H68" s="13"/>
      <c r="I68" s="13">
        <v>4</v>
      </c>
      <c r="J68" s="13"/>
      <c r="K68" s="13"/>
      <c r="L68" s="13"/>
      <c r="M68" s="13"/>
      <c r="N68" s="13"/>
      <c r="O68" s="13"/>
      <c r="P68" s="13"/>
      <c r="Q68" s="13"/>
      <c r="R68" s="41">
        <f>SUM(F68:Q68)</f>
        <v>4</v>
      </c>
      <c r="S68" s="25">
        <v>72.25</v>
      </c>
      <c r="T68" s="42" t="s">
        <v>16</v>
      </c>
      <c r="U68" s="43">
        <v>0</v>
      </c>
      <c r="V68" s="35">
        <f>T68-U68-R68</f>
        <v>-4</v>
      </c>
    </row>
    <row r="69" spans="1:22" ht="25.5" customHeight="1">
      <c r="A69" s="82">
        <v>10</v>
      </c>
      <c r="B69" s="84">
        <v>1787</v>
      </c>
      <c r="C69" s="21" t="s">
        <v>27</v>
      </c>
      <c r="D69" s="21" t="s">
        <v>28</v>
      </c>
      <c r="E69" s="86" t="s">
        <v>29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8"/>
      <c r="S69" s="24"/>
      <c r="T69" s="32"/>
      <c r="U69" s="33"/>
      <c r="V69" s="34"/>
    </row>
    <row r="70" spans="1:22" ht="25.5" customHeight="1" thickBot="1">
      <c r="A70" s="83"/>
      <c r="B70" s="85"/>
      <c r="C70" s="20" t="s">
        <v>30</v>
      </c>
      <c r="D70" s="20" t="s">
        <v>31</v>
      </c>
      <c r="E70" s="87"/>
      <c r="F70" s="13"/>
      <c r="G70" s="13"/>
      <c r="H70" s="13"/>
      <c r="I70" s="13">
        <v>4</v>
      </c>
      <c r="J70" s="13"/>
      <c r="K70" s="13"/>
      <c r="L70" s="13"/>
      <c r="M70" s="13"/>
      <c r="N70" s="13"/>
      <c r="O70" s="13"/>
      <c r="P70" s="13"/>
      <c r="Q70" s="13"/>
      <c r="R70" s="41">
        <f>SUM(F70:Q70)</f>
        <v>4</v>
      </c>
      <c r="S70" s="25">
        <v>83.66</v>
      </c>
      <c r="T70" s="42" t="s">
        <v>16</v>
      </c>
      <c r="U70" s="43">
        <v>0</v>
      </c>
      <c r="V70" s="35">
        <f>T70-U70-R70</f>
        <v>-4</v>
      </c>
    </row>
  </sheetData>
  <mergeCells count="68">
    <mergeCell ref="A58:A59"/>
    <mergeCell ref="B58:B59"/>
    <mergeCell ref="S22:V22"/>
    <mergeCell ref="E35:E36"/>
    <mergeCell ref="A33:A34"/>
    <mergeCell ref="B33:B34"/>
    <mergeCell ref="E33:E34"/>
    <mergeCell ref="A15:A16"/>
    <mergeCell ref="B15:B16"/>
    <mergeCell ref="E15:E16"/>
    <mergeCell ref="A21:A22"/>
    <mergeCell ref="B21:B22"/>
    <mergeCell ref="E21:E22"/>
    <mergeCell ref="E58:E59"/>
    <mergeCell ref="B31:B32"/>
    <mergeCell ref="E31:E32"/>
    <mergeCell ref="A52:A53"/>
    <mergeCell ref="B52:B53"/>
    <mergeCell ref="E52:E53"/>
    <mergeCell ref="A35:A36"/>
    <mergeCell ref="B35:B36"/>
    <mergeCell ref="A49:A50"/>
    <mergeCell ref="E43:E44"/>
    <mergeCell ref="A67:A68"/>
    <mergeCell ref="B67:B68"/>
    <mergeCell ref="E67:E68"/>
    <mergeCell ref="A61:A62"/>
    <mergeCell ref="B61:B62"/>
    <mergeCell ref="E61:E62"/>
    <mergeCell ref="A64:A65"/>
    <mergeCell ref="B64:B65"/>
    <mergeCell ref="E64:E65"/>
    <mergeCell ref="A11:A12"/>
    <mergeCell ref="B11:B12"/>
    <mergeCell ref="A1:M1"/>
    <mergeCell ref="A29:A30"/>
    <mergeCell ref="B29:B30"/>
    <mergeCell ref="E29:E30"/>
    <mergeCell ref="A13:A14"/>
    <mergeCell ref="A19:A20"/>
    <mergeCell ref="B19:B20"/>
    <mergeCell ref="E19:E20"/>
    <mergeCell ref="A31:A32"/>
    <mergeCell ref="E69:E70"/>
    <mergeCell ref="A69:A70"/>
    <mergeCell ref="B69:B70"/>
    <mergeCell ref="B49:B50"/>
    <mergeCell ref="E49:E50"/>
    <mergeCell ref="B46:B47"/>
    <mergeCell ref="E46:E47"/>
    <mergeCell ref="A43:A44"/>
    <mergeCell ref="B43:B44"/>
    <mergeCell ref="A3:E3"/>
    <mergeCell ref="A4:E4"/>
    <mergeCell ref="A5:C5"/>
    <mergeCell ref="A6:A8"/>
    <mergeCell ref="B6:B8"/>
    <mergeCell ref="E6:E8"/>
    <mergeCell ref="A55:A56"/>
    <mergeCell ref="B55:B56"/>
    <mergeCell ref="E55:E56"/>
    <mergeCell ref="E11:E12"/>
    <mergeCell ref="B13:B14"/>
    <mergeCell ref="E13:E14"/>
    <mergeCell ref="A17:A18"/>
    <mergeCell ref="B17:B18"/>
    <mergeCell ref="E17:E18"/>
    <mergeCell ref="A46:A47"/>
  </mergeCells>
  <printOptions/>
  <pageMargins left="0.27" right="0.48" top="0.22" bottom="0.984251968503937" header="0.2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19"/>
  <sheetViews>
    <sheetView workbookViewId="0" topLeftCell="A1">
      <selection activeCell="C10" sqref="A10:IV11"/>
    </sheetView>
  </sheetViews>
  <sheetFormatPr defaultColWidth="9.140625" defaultRowHeight="12.75"/>
  <sheetData>
    <row r="5" spans="19:22" ht="12.75">
      <c r="S5" s="2"/>
      <c r="T5" s="2"/>
      <c r="U5" s="2"/>
      <c r="V5" s="2"/>
    </row>
    <row r="6" spans="19:22" ht="12.75">
      <c r="S6" s="2"/>
      <c r="T6" s="2"/>
      <c r="U6" s="2"/>
      <c r="V6" s="2"/>
    </row>
    <row r="7" spans="19:22" ht="12.75">
      <c r="S7" s="2"/>
      <c r="T7" s="2"/>
      <c r="U7" s="2"/>
      <c r="V7" s="2"/>
    </row>
    <row r="8" spans="19:22" ht="12.75">
      <c r="S8" s="2"/>
      <c r="T8" s="2"/>
      <c r="U8" s="2"/>
      <c r="V8" s="2"/>
    </row>
    <row r="9" spans="19:22" ht="12.75">
      <c r="S9" s="2"/>
      <c r="T9" s="2"/>
      <c r="U9" s="2"/>
      <c r="V9" s="2"/>
    </row>
    <row r="12" spans="19:22" ht="12.75">
      <c r="S12" s="2"/>
      <c r="T12" s="2"/>
      <c r="U12" s="2"/>
      <c r="V12" s="2"/>
    </row>
    <row r="13" spans="19:22" ht="12.75">
      <c r="S13" s="2"/>
      <c r="T13" s="2"/>
      <c r="U13" s="2"/>
      <c r="V13" s="2"/>
    </row>
    <row r="14" spans="19:22" ht="13.5" thickBot="1">
      <c r="S14" s="2"/>
      <c r="T14" s="2"/>
      <c r="U14" s="2"/>
      <c r="V14" s="2"/>
    </row>
    <row r="15" spans="1:22" ht="25.5" customHeight="1">
      <c r="A15" s="90">
        <v>11</v>
      </c>
      <c r="B15" s="90">
        <v>2016</v>
      </c>
      <c r="C15" s="36" t="s">
        <v>57</v>
      </c>
      <c r="D15" s="36" t="s">
        <v>58</v>
      </c>
      <c r="E15" s="88" t="s">
        <v>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8"/>
      <c r="S15" s="24"/>
      <c r="T15" s="32"/>
      <c r="U15" s="33"/>
      <c r="V15" s="34"/>
    </row>
    <row r="16" spans="1:22" ht="25.5" customHeight="1" thickBot="1">
      <c r="A16" s="103"/>
      <c r="B16" s="103"/>
      <c r="C16" s="37" t="s">
        <v>59</v>
      </c>
      <c r="D16" s="37" t="s">
        <v>60</v>
      </c>
      <c r="E16" s="8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1">
        <f>SUM(F16:Q16)</f>
        <v>0</v>
      </c>
      <c r="S16" s="25">
        <v>80.48</v>
      </c>
      <c r="T16" s="42" t="s">
        <v>118</v>
      </c>
      <c r="U16" s="43">
        <v>0</v>
      </c>
      <c r="V16" s="35">
        <f>T16-U16-R16</f>
        <v>7</v>
      </c>
    </row>
    <row r="17" spans="19:22" ht="12.75">
      <c r="S17" s="2"/>
      <c r="T17" s="2"/>
      <c r="U17" s="2"/>
      <c r="V17" s="2"/>
    </row>
    <row r="18" spans="19:22" ht="12.75">
      <c r="S18" s="2"/>
      <c r="T18" s="2"/>
      <c r="U18" s="2"/>
      <c r="V18" s="2"/>
    </row>
    <row r="19" spans="19:22" ht="12.75">
      <c r="S19" s="2"/>
      <c r="T19" s="2"/>
      <c r="U19" s="2"/>
      <c r="V19" s="2"/>
    </row>
  </sheetData>
  <mergeCells count="3">
    <mergeCell ref="A15:A16"/>
    <mergeCell ref="B15:B16"/>
    <mergeCell ref="E15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2016-04-03T05:18:50Z</cp:lastPrinted>
  <dcterms:created xsi:type="dcterms:W3CDTF">2014-08-04T04:43:12Z</dcterms:created>
  <dcterms:modified xsi:type="dcterms:W3CDTF">2016-04-03T05:19:58Z</dcterms:modified>
  <cp:category/>
  <cp:version/>
  <cp:contentType/>
  <cp:contentStatus/>
</cp:coreProperties>
</file>